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conac\2026\02\"/>
    </mc:Choice>
  </mc:AlternateContent>
  <xr:revisionPtr revIDLastSave="0" documentId="8_{C26EFB30-A69D-4DD0-AE4C-70B31290384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Hoja1!$B$3:$J$13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0" i="1" l="1"/>
  <c r="O9" i="1"/>
  <c r="J26" i="1" l="1"/>
  <c r="H25" i="1"/>
  <c r="L9" i="1"/>
  <c r="I25" i="1" l="1"/>
  <c r="J25" i="1" s="1"/>
  <c r="J27" i="1" s="1"/>
  <c r="M34" i="1"/>
  <c r="M9" i="1" l="1"/>
  <c r="M29" i="1"/>
  <c r="M11" i="1"/>
  <c r="M14" i="1" s="1"/>
  <c r="L11" i="1" l="1"/>
  <c r="L14" i="1" s="1"/>
</calcChain>
</file>

<file path=xl/sharedStrings.xml><?xml version="1.0" encoding="utf-8"?>
<sst xmlns="http://schemas.openxmlformats.org/spreadsheetml/2006/main" count="31" uniqueCount="28">
  <si>
    <t>NORMA para establecer la estructura de los formatos de información de obligaciones pagadas o garantizadas con
fondos federales.</t>
  </si>
  <si>
    <t>Tipo de
Obligación</t>
  </si>
  <si>
    <t>Plazo</t>
  </si>
  <si>
    <t>Tasa</t>
  </si>
  <si>
    <t>Fin, Destino y Objeto</t>
  </si>
  <si>
    <t>Fondo</t>
  </si>
  <si>
    <t>Importe
Garantizado</t>
  </si>
  <si>
    <t>Importe
Pagado</t>
  </si>
  <si>
    <t>% respecto
al total</t>
  </si>
  <si>
    <t>Importe y porcentaje del
total que se paga y
garantiza con el recurso
de dichos fondos</t>
  </si>
  <si>
    <t>Acreedor, Proveedor
 o Contratista</t>
  </si>
  <si>
    <t>Participaciones
Federales</t>
  </si>
  <si>
    <t>Banobras S.N.C.</t>
  </si>
  <si>
    <t>Crédito Simple</t>
  </si>
  <si>
    <t>20 años</t>
  </si>
  <si>
    <t>10 años</t>
  </si>
  <si>
    <t>Saldo Reporte Ppto</t>
  </si>
  <si>
    <t>Reporte Edo Sit</t>
  </si>
  <si>
    <t>Inversión Pública Productiva
Sustitución de Luminarias</t>
  </si>
  <si>
    <t>Inversión Pública Productiva
Puente de Acceso al Mpio.</t>
  </si>
  <si>
    <t>TIIE + 0.55</t>
  </si>
  <si>
    <t>TIIE + 3.05</t>
  </si>
  <si>
    <t>Balanza</t>
  </si>
  <si>
    <t>Validación</t>
  </si>
  <si>
    <t>Actualizar de BC</t>
  </si>
  <si>
    <t>Edo Sit Fin</t>
  </si>
  <si>
    <t>Municipio de Linares
Formato de información de obligaciones pagadas o garantizadas con fondos federales
Al 30 de Junio de 2026</t>
  </si>
  <si>
    <t>Pagado al 31/12/25 Mas el pagado al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</si>
</sst>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wrapText="1"/>
    </xf>
    <xf numFmtId="43" fontId="0" fillId="0" borderId="0" xfId="1" applyFont="1"/>
    <xf numFmtId="164" fontId="0" fillId="0" borderId="0" xfId="1" applyNumberFormat="1" applyFont="1"/>
    <xf numFmtId="16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11" xfId="0" applyBorder="1"/>
    <xf numFmtId="0" fontId="0" fillId="0" borderId="12" xfId="0" applyBorder="1"/>
    <xf numFmtId="0" fontId="0" fillId="0" borderId="0" xfId="0" applyAlignment="1">
      <alignment horizontal="center" wrapText="1"/>
    </xf>
    <xf numFmtId="0" fontId="0" fillId="0" borderId="13" xfId="0" applyBorder="1"/>
    <xf numFmtId="0" fontId="0" fillId="0" borderId="5" xfId="0" applyBorder="1"/>
    <xf numFmtId="0" fontId="0" fillId="0" borderId="6" xfId="0" applyBorder="1"/>
    <xf numFmtId="0" fontId="0" fillId="0" borderId="14" xfId="0" applyBorder="1"/>
    <xf numFmtId="0" fontId="0" fillId="2" borderId="0" xfId="0" applyFill="1"/>
    <xf numFmtId="43" fontId="0" fillId="2" borderId="0" xfId="1" applyFont="1" applyFill="1"/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1" applyNumberFormat="1" applyFont="1" applyBorder="1" applyAlignment="1">
      <alignment vertical="center"/>
    </xf>
    <xf numFmtId="0" fontId="0" fillId="3" borderId="0" xfId="0" applyFill="1"/>
    <xf numFmtId="43" fontId="0" fillId="3" borderId="0" xfId="1" applyFont="1" applyFill="1"/>
    <xf numFmtId="0" fontId="2" fillId="2" borderId="0" xfId="0" applyFont="1" applyFill="1"/>
    <xf numFmtId="164" fontId="2" fillId="2" borderId="0" xfId="0" applyNumberFormat="1" applyFont="1" applyFill="1"/>
    <xf numFmtId="0" fontId="0" fillId="4" borderId="0" xfId="0" applyFill="1"/>
    <xf numFmtId="164" fontId="0" fillId="4" borderId="0" xfId="0" applyNumberFormat="1" applyFill="1"/>
    <xf numFmtId="9" fontId="0" fillId="0" borderId="13" xfId="2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horizontal="center" vertical="center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Q34"/>
  <sheetViews>
    <sheetView tabSelected="1" workbookViewId="0"/>
  </sheetViews>
  <sheetFormatPr baseColWidth="10" defaultRowHeight="13.8"/>
  <cols>
    <col min="2" max="2" width="15.19921875" customWidth="1"/>
    <col min="3" max="3" width="9.8984375" customWidth="1"/>
    <col min="4" max="4" width="10.09765625" customWidth="1"/>
    <col min="5" max="5" width="29" customWidth="1"/>
    <col min="6" max="6" width="20.19921875" customWidth="1"/>
    <col min="7" max="7" width="15.09765625" customWidth="1"/>
    <col min="8" max="8" width="13.59765625" bestFit="1" customWidth="1"/>
    <col min="9" max="9" width="13.09765625" bestFit="1" customWidth="1"/>
    <col min="10" max="10" width="12" customWidth="1"/>
    <col min="12" max="12" width="11.3984375" hidden="1" customWidth="1"/>
    <col min="13" max="13" width="14.09765625" hidden="1" customWidth="1"/>
    <col min="14" max="14" width="11.3984375" customWidth="1"/>
    <col min="15" max="16" width="11.3984375" hidden="1" customWidth="1"/>
    <col min="17" max="17" width="0" hidden="1" customWidth="1"/>
  </cols>
  <sheetData>
    <row r="3" spans="2:17" ht="29.25" customHeight="1">
      <c r="B3" s="27" t="s">
        <v>0</v>
      </c>
      <c r="C3" s="27"/>
      <c r="D3" s="27"/>
      <c r="E3" s="27"/>
      <c r="F3" s="27"/>
      <c r="G3" s="27"/>
      <c r="H3" s="27"/>
      <c r="I3" s="27"/>
      <c r="J3" s="27"/>
    </row>
    <row r="4" spans="2:17" ht="61.5" customHeight="1">
      <c r="B4" s="28" t="s">
        <v>26</v>
      </c>
      <c r="C4" s="28"/>
      <c r="D4" s="28"/>
      <c r="E4" s="28"/>
      <c r="F4" s="28"/>
      <c r="G4" s="28"/>
      <c r="H4" s="28"/>
      <c r="I4" s="28"/>
      <c r="J4" s="28"/>
    </row>
    <row r="5" spans="2:17" ht="14.4" thickBot="1"/>
    <row r="6" spans="2:17" ht="66.75" customHeight="1">
      <c r="B6" s="36" t="s">
        <v>1</v>
      </c>
      <c r="C6" s="33" t="s">
        <v>2</v>
      </c>
      <c r="D6" s="35" t="s">
        <v>3</v>
      </c>
      <c r="E6" s="33" t="s">
        <v>4</v>
      </c>
      <c r="F6" s="31" t="s">
        <v>10</v>
      </c>
      <c r="G6" s="38" t="s">
        <v>5</v>
      </c>
      <c r="H6" s="31" t="s">
        <v>6</v>
      </c>
      <c r="I6" s="29" t="s">
        <v>9</v>
      </c>
      <c r="J6" s="30"/>
    </row>
    <row r="7" spans="2:17" ht="28.2" thickBot="1">
      <c r="B7" s="37"/>
      <c r="C7" s="34"/>
      <c r="D7" s="32"/>
      <c r="E7" s="34"/>
      <c r="F7" s="32"/>
      <c r="G7" s="34"/>
      <c r="H7" s="32"/>
      <c r="I7" s="1" t="s">
        <v>7</v>
      </c>
      <c r="J7" s="2" t="s">
        <v>8</v>
      </c>
    </row>
    <row r="8" spans="2:17">
      <c r="B8" s="6"/>
      <c r="C8" s="7"/>
      <c r="D8" s="7"/>
      <c r="E8" s="7"/>
      <c r="F8" s="7"/>
      <c r="G8" s="7"/>
      <c r="H8" s="7"/>
      <c r="I8" s="7"/>
      <c r="J8" s="8"/>
      <c r="M8" s="17" t="s">
        <v>16</v>
      </c>
      <c r="O8" s="24" t="s">
        <v>27</v>
      </c>
      <c r="P8" s="24"/>
      <c r="Q8" s="24"/>
    </row>
    <row r="9" spans="2:17" ht="27.6">
      <c r="B9" s="39" t="s">
        <v>13</v>
      </c>
      <c r="C9" s="18" t="s">
        <v>14</v>
      </c>
      <c r="D9" s="18" t="s">
        <v>21</v>
      </c>
      <c r="E9" s="40" t="s">
        <v>19</v>
      </c>
      <c r="F9" s="18" t="s">
        <v>12</v>
      </c>
      <c r="G9" s="40" t="s">
        <v>11</v>
      </c>
      <c r="H9" s="19">
        <v>23622795</v>
      </c>
      <c r="I9" s="41">
        <v>14454668.220000001</v>
      </c>
      <c r="J9" s="26">
        <v>0.61189491844635657</v>
      </c>
      <c r="L9" s="5">
        <f>H9-I9</f>
        <v>9168126.7799999993</v>
      </c>
      <c r="M9" s="4">
        <f>M26*0.5+M27</f>
        <v>10115138.99</v>
      </c>
      <c r="O9" s="25">
        <f>13830440+624228.22</f>
        <v>14454668.220000001</v>
      </c>
      <c r="P9" s="24"/>
      <c r="Q9" s="24"/>
    </row>
    <row r="10" spans="2:17" ht="28.5" customHeight="1">
      <c r="B10" s="39"/>
      <c r="C10" s="18"/>
      <c r="D10" s="42"/>
      <c r="E10" s="42"/>
      <c r="F10" s="18"/>
      <c r="G10" s="18"/>
      <c r="H10" s="42"/>
      <c r="I10" s="42"/>
      <c r="J10" s="43"/>
      <c r="O10" s="25">
        <f>4898543.72+721434.18</f>
        <v>5619977.8999999994</v>
      </c>
      <c r="P10" s="24"/>
      <c r="Q10" s="24"/>
    </row>
    <row r="11" spans="2:17" ht="27.6">
      <c r="B11" s="39" t="s">
        <v>13</v>
      </c>
      <c r="C11" s="18" t="s">
        <v>15</v>
      </c>
      <c r="D11" s="18" t="s">
        <v>20</v>
      </c>
      <c r="E11" s="40" t="s">
        <v>18</v>
      </c>
      <c r="F11" s="18" t="s">
        <v>12</v>
      </c>
      <c r="G11" s="40" t="s">
        <v>11</v>
      </c>
      <c r="H11" s="19">
        <v>12500000</v>
      </c>
      <c r="I11" s="41">
        <v>5619977.8999999994</v>
      </c>
      <c r="J11" s="26">
        <v>0.44959823199999993</v>
      </c>
      <c r="L11" s="5">
        <f>H11-I11</f>
        <v>6880022.1000000006</v>
      </c>
      <c r="M11" s="3">
        <f>M28+M26*0.5</f>
        <v>7924240.71</v>
      </c>
      <c r="O11" s="25"/>
      <c r="P11" s="24"/>
      <c r="Q11" s="24"/>
    </row>
    <row r="12" spans="2:17">
      <c r="B12" s="9"/>
      <c r="J12" s="11"/>
    </row>
    <row r="13" spans="2:17" ht="14.4" thickBot="1">
      <c r="B13" s="12"/>
      <c r="C13" s="13"/>
      <c r="D13" s="13"/>
      <c r="E13" s="13"/>
      <c r="F13" s="13"/>
      <c r="G13" s="13"/>
      <c r="H13" s="13"/>
      <c r="I13" s="13"/>
      <c r="J13" s="14"/>
    </row>
    <row r="14" spans="2:17">
      <c r="L14" s="5">
        <f>SUM(L9:L11)</f>
        <v>16048148.879999999</v>
      </c>
      <c r="M14" s="5">
        <f>SUM(M9:M11)</f>
        <v>18039379.699999999</v>
      </c>
    </row>
    <row r="15" spans="2:17">
      <c r="E15" s="10"/>
    </row>
    <row r="16" spans="2:17" hidden="1"/>
    <row r="17" spans="7:14" hidden="1"/>
    <row r="18" spans="7:14" hidden="1">
      <c r="G18" s="15" t="s">
        <v>17</v>
      </c>
      <c r="H18" s="16">
        <v>19896375.109999999</v>
      </c>
    </row>
    <row r="19" spans="7:14" hidden="1"/>
    <row r="20" spans="7:14" hidden="1"/>
    <row r="21" spans="7:14" hidden="1"/>
    <row r="22" spans="7:14" hidden="1"/>
    <row r="23" spans="7:14" hidden="1"/>
    <row r="24" spans="7:14" hidden="1">
      <c r="H24" s="22" t="s">
        <v>23</v>
      </c>
      <c r="I24" s="22"/>
      <c r="J24" s="22"/>
    </row>
    <row r="25" spans="7:14" hidden="1">
      <c r="H25" s="23">
        <f>SUM(H9:H11)</f>
        <v>36122795</v>
      </c>
      <c r="I25" s="23">
        <f>SUM(I9:I11)</f>
        <v>20074646.120000001</v>
      </c>
      <c r="J25" s="23">
        <f>H25-I25</f>
        <v>16048148.879999999</v>
      </c>
    </row>
    <row r="26" spans="7:14" hidden="1">
      <c r="J26">
        <f>789101.46+1146364.83+14683690.16</f>
        <v>16619156.449999999</v>
      </c>
      <c r="L26" s="20" t="s">
        <v>22</v>
      </c>
      <c r="M26" s="21">
        <v>645568.86</v>
      </c>
      <c r="N26" s="20" t="s">
        <v>24</v>
      </c>
    </row>
    <row r="27" spans="7:14" hidden="1">
      <c r="J27" s="5">
        <f>J26-J25</f>
        <v>571007.5700000003</v>
      </c>
      <c r="L27" s="20"/>
      <c r="M27" s="21">
        <v>9792354.5600000005</v>
      </c>
    </row>
    <row r="28" spans="7:14" hidden="1">
      <c r="L28" s="20"/>
      <c r="M28" s="21">
        <v>7601456.2800000003</v>
      </c>
    </row>
    <row r="29" spans="7:14" hidden="1">
      <c r="L29" s="20"/>
      <c r="M29" s="21">
        <f>SUM(M26:M28)</f>
        <v>18039379.699999999</v>
      </c>
    </row>
    <row r="32" spans="7:14">
      <c r="L32" s="20" t="s">
        <v>25</v>
      </c>
      <c r="M32" s="21">
        <v>17393810.84</v>
      </c>
    </row>
    <row r="33" spans="12:13">
      <c r="L33" s="20"/>
      <c r="M33" s="21">
        <v>645568.86</v>
      </c>
    </row>
    <row r="34" spans="12:13">
      <c r="L34" s="20"/>
      <c r="M34" s="21">
        <f>SUM(M32:M33)</f>
        <v>18039379.699999999</v>
      </c>
    </row>
  </sheetData>
  <mergeCells count="10">
    <mergeCell ref="B3:J3"/>
    <mergeCell ref="B4:J4"/>
    <mergeCell ref="I6:J6"/>
    <mergeCell ref="F6:F7"/>
    <mergeCell ref="E6:E7"/>
    <mergeCell ref="D6:D7"/>
    <mergeCell ref="C6:C7"/>
    <mergeCell ref="B6:B7"/>
    <mergeCell ref="G6:G7"/>
    <mergeCell ref="H6:H7"/>
  </mergeCells>
  <pageMargins left="1.0236220472440944" right="0.15748031496062992" top="0.74803149606299213" bottom="0.74803149606299213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Eloy Camacho Pérez</dc:creator>
  <cp:lastModifiedBy>Laura González</cp:lastModifiedBy>
  <cp:lastPrinted>2025-07-11T23:50:14Z</cp:lastPrinted>
  <dcterms:created xsi:type="dcterms:W3CDTF">2025-03-04T22:21:58Z</dcterms:created>
  <dcterms:modified xsi:type="dcterms:W3CDTF">2026-07-28T12:21:42Z</dcterms:modified>
</cp:coreProperties>
</file>