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/>
  </bookViews>
  <sheets>
    <sheet name="Portada" sheetId="1" r:id="rId1"/>
    <sheet name="ReporteTrimestral" sheetId="2" r:id="rId2"/>
    <sheet name="ReporteTrimestral (2)" sheetId="3" r:id="rId3"/>
  </sheets>
  <definedNames>
    <definedName name="_xlnm.Print_Area" localSheetId="0">Portada!$B$2:$N$14</definedName>
    <definedName name="_xlnm.Print_Area" localSheetId="1">ReporteTrimestral!$A$2:$AC$65</definedName>
    <definedName name="_xlnm.Print_Area" localSheetId="2">'ReporteTrimestral (2)'!$B$2:$AE$65</definedName>
    <definedName name="_xlnm.Print_Titles" localSheetId="1">ReporteTrimestral!$1:$11</definedName>
    <definedName name="_xlnm.Print_Titles" localSheetId="2">'ReporteTrimestral (2)'!$1:$11</definedName>
  </definedNames>
  <calcPr calcId="124519"/>
</workbook>
</file>

<file path=xl/calcChain.xml><?xml version="1.0" encoding="utf-8"?>
<calcChain xmlns="http://schemas.openxmlformats.org/spreadsheetml/2006/main">
  <c r="X64" i="3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Y36"/>
  <c r="Y35"/>
  <c r="Y34"/>
  <c r="Y33"/>
  <c r="Y32"/>
  <c r="Y31"/>
  <c r="Y30"/>
  <c r="Y29"/>
  <c r="Y28"/>
  <c r="Y27"/>
  <c r="Y26"/>
  <c r="Y25"/>
  <c r="Y24"/>
  <c r="Y23"/>
  <c r="Y22"/>
  <c r="Y21"/>
  <c r="Y20"/>
  <c r="Y19"/>
  <c r="Y18"/>
  <c r="Y17"/>
  <c r="Y16"/>
  <c r="Y15"/>
  <c r="Y14"/>
  <c r="Y13"/>
  <c r="Y12"/>
  <c r="Y11"/>
  <c r="W63" i="2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</calcChain>
</file>

<file path=xl/sharedStrings.xml><?xml version="1.0" encoding="utf-8"?>
<sst xmlns="http://schemas.openxmlformats.org/spreadsheetml/2006/main" count="1824" uniqueCount="261">
  <si>
    <t>Informes sobre la Situación Económica, las Finanzas Públicas y la Deuda Pública</t>
  </si>
  <si>
    <t xml:space="preserve">      Segundo Trimestre    2018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</si>
  <si>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</si>
  <si>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</si>
  <si>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</si>
  <si>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</si>
  <si>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</si>
  <si>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Total: 66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</si>
  <si>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</si>
  <si>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</si>
  <si>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</si>
  <si>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</si>
  <si>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</si>
  <si>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</si>
  <si>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</si>
  <si>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</si>
  <si>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</si>
  <si>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</si>
  <si>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</si>
  <si>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</si>
  <si>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</si>
  <si>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</si>
  <si>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</si>
  <si>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</si>
  <si>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</si>
  <si>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</si>
  <si>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</si>
  <si>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</si>
  <si>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</si>
  <si>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</si>
  <si>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</si>
  <si>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</si>
  <si>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</si>
  <si>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</si>
  <si>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</si>
  <si>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</si>
  <si>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</si>
  <si>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</si>
  <si>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</si>
  <si>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NLE00180201106882</t>
  </si>
  <si>
    <t>Construcción De Techos En Ejido Lampazos - 17361</t>
  </si>
  <si>
    <t>17361</t>
  </si>
  <si>
    <t>Linares</t>
  </si>
  <si>
    <t>Lampazos</t>
  </si>
  <si>
    <t>Rural</t>
  </si>
  <si>
    <t>Aportaciones Federales</t>
  </si>
  <si>
    <t>I004 FAIS Municipal y de las Demarcaciones Territoriales del Distrito Federal</t>
  </si>
  <si>
    <t>33-Aportaciones Federales para Entidades Federativas y Municipios</t>
  </si>
  <si>
    <t>DIRECCION DE OBRAS PUBLICAS Y DESARROLLO URBANO DEL MUNICIPIO DE LINARES NUEVO LEON</t>
  </si>
  <si>
    <t>Vivienda</t>
  </si>
  <si>
    <t>En Ejecución</t>
  </si>
  <si>
    <t>2018</t>
  </si>
  <si>
    <t>Metros Cuadrados</t>
  </si>
  <si>
    <t xml:space="preserve">Financiera:  / Física: LA UNIDAD DE MEDIDA CORRESPONDE: TECHO / Registro:  </t>
  </si>
  <si>
    <t>NLE00180201106883</t>
  </si>
  <si>
    <t>Construcción De Cuartos Adicionales En Ejido Lampazos - 19355</t>
  </si>
  <si>
    <t>19355</t>
  </si>
  <si>
    <t>DIRECCIÓN DE OBRAS PUBLICAS Y DESARROLLO URBANO DEL MUNICIPIO DE LINARES NUEVO LEÓN</t>
  </si>
  <si>
    <t xml:space="preserve">Vivienda </t>
  </si>
  <si>
    <t>Financiera:  / Física:  / Registro: SISTEMA: Pasa al siguiente nivel.</t>
  </si>
  <si>
    <t>NLE00180201106940</t>
  </si>
  <si>
    <t>Construcción De Techos En Ejido San Luisito - 18774</t>
  </si>
  <si>
    <t>18774</t>
  </si>
  <si>
    <t>San Luisito (San Luis)</t>
  </si>
  <si>
    <t xml:space="preserve">Financiera:  / Física:  / Registro:  </t>
  </si>
  <si>
    <t>NLE00180201107183</t>
  </si>
  <si>
    <t>Suministro E Instalación De Luminarias Led Vegaled Treinta Y Siete Wats - 21074</t>
  </si>
  <si>
    <t>21074</t>
  </si>
  <si>
    <t>Urbano</t>
  </si>
  <si>
    <t>Urbanización</t>
  </si>
  <si>
    <t>Otros</t>
  </si>
  <si>
    <t>NLE00180201107184</t>
  </si>
  <si>
    <t>33902 Proyectos Para Prestacion De Servicios - 21134</t>
  </si>
  <si>
    <t>21134</t>
  </si>
  <si>
    <t>Otros Proyectos</t>
  </si>
  <si>
    <t>NLE00180201107185</t>
  </si>
  <si>
    <t>Pavimentación De Calle Guadalupe Garza Quintanilla Colonia Camachito - 20999</t>
  </si>
  <si>
    <t>20999</t>
  </si>
  <si>
    <t>Transportes y vialidades</t>
  </si>
  <si>
    <t>NLE00180201107186</t>
  </si>
  <si>
    <t>Construcción De Aula En Usaer Colonia Provileón - 21051</t>
  </si>
  <si>
    <t>21051</t>
  </si>
  <si>
    <t>Educación</t>
  </si>
  <si>
    <t>NLE00180201107187</t>
  </si>
  <si>
    <t>Pavimentación De Calle Nemesio Dueñas Entre Calle Francisco Villa Y Melchor Ocampo Colonia La Petaca - 20940</t>
  </si>
  <si>
    <t>20940</t>
  </si>
  <si>
    <t>NLE00180201107188</t>
  </si>
  <si>
    <t>Construcción De Aula En Jardín De Niños Roberto Elizondo - 21037</t>
  </si>
  <si>
    <t>21037</t>
  </si>
  <si>
    <t>NLE00180201107189</t>
  </si>
  <si>
    <t>Suministro E Instalación De Luminarias Led Vegaled Cincuenta Wats - 21098</t>
  </si>
  <si>
    <t>21098</t>
  </si>
  <si>
    <t>NLE00180201107190</t>
  </si>
  <si>
    <t>Introducción De Drenaje Sanitario Colonia Camacho - 19522</t>
  </si>
  <si>
    <t>19522</t>
  </si>
  <si>
    <t>Agua y saneamiento</t>
  </si>
  <si>
    <t>Metros lineales</t>
  </si>
  <si>
    <t>NLE00180201107191</t>
  </si>
  <si>
    <t>Pavimentación De Calle El Barrial - 20259</t>
  </si>
  <si>
    <t>20259</t>
  </si>
  <si>
    <t>NLE00180201107192</t>
  </si>
  <si>
    <t>Introducción De Drenaje Sanitario Colonia Niños Heroes - 19479</t>
  </si>
  <si>
    <t>19479</t>
  </si>
  <si>
    <t>NLE00180201107193</t>
  </si>
  <si>
    <t>Pavimentación De Calle Nemesio Dueñas Entre Av Las Americas Y Calle Francisco Villa - 20314</t>
  </si>
  <si>
    <t>20314</t>
  </si>
  <si>
    <t>NLE00180201107194</t>
  </si>
  <si>
    <t>Pavimentación De Calle Colonia Camacho - 20287</t>
  </si>
  <si>
    <t>20287</t>
  </si>
  <si>
    <t>NLE00180201107195</t>
  </si>
  <si>
    <t>Introducción De Drenaje Sanitario Colonia La Amistad - 19507</t>
  </si>
  <si>
    <t>19507</t>
  </si>
  <si>
    <t>NLE00180201107196</t>
  </si>
  <si>
    <t>Ampliación De Red Eléctrica En Ejido El Aserradero - 20232</t>
  </si>
  <si>
    <t>20232</t>
  </si>
  <si>
    <t>La Estrella</t>
  </si>
  <si>
    <t>NLE00180201107197</t>
  </si>
  <si>
    <t>Construcción De Techos En Ejido Leones - 18894</t>
  </si>
  <si>
    <t>18894</t>
  </si>
  <si>
    <t>Los Leones</t>
  </si>
  <si>
    <t>NLE00180201107198</t>
  </si>
  <si>
    <t>Construcción De Techos En Ejido Loma Alta - 17499</t>
  </si>
  <si>
    <t>17499</t>
  </si>
  <si>
    <t>Loma Alta</t>
  </si>
  <si>
    <t>NLE00180201107199</t>
  </si>
  <si>
    <t>Construcción De Techos En Ejido Parientes - 18511</t>
  </si>
  <si>
    <t>18511</t>
  </si>
  <si>
    <t>Parientes (La Cruz de Abajo)</t>
  </si>
  <si>
    <t>NLE00180201107200</t>
  </si>
  <si>
    <t>Construcción De Cuartos Adicionales En Ejido Púrisima De Conchos - 19361</t>
  </si>
  <si>
    <t>19361</t>
  </si>
  <si>
    <t>Purísima de Conchos</t>
  </si>
  <si>
    <t>NLE00180201107201</t>
  </si>
  <si>
    <t>Construcción De Techos En Ejido Rancherias - 18694</t>
  </si>
  <si>
    <t>18694</t>
  </si>
  <si>
    <t>Ranchería</t>
  </si>
  <si>
    <t>NLE00180201107203</t>
  </si>
  <si>
    <t>Construcción De Cuartos Adicionales En Ejido Zapata - 19404</t>
  </si>
  <si>
    <t>19404</t>
  </si>
  <si>
    <t>Zapata</t>
  </si>
  <si>
    <t>NLE00180201107204</t>
  </si>
  <si>
    <t>Construcción De Techos En Ejido Ampliación Los Hoyos - 17151</t>
  </si>
  <si>
    <t>17151</t>
  </si>
  <si>
    <t>Ampliación los Hoyos</t>
  </si>
  <si>
    <t>NLE00180201108858</t>
  </si>
  <si>
    <t>Construcción De Techos En Ejido San Isidro - 18745</t>
  </si>
  <si>
    <t>18745</t>
  </si>
  <si>
    <t>San Isidro</t>
  </si>
  <si>
    <t>NLE00180201108859</t>
  </si>
  <si>
    <t>Equipamiento De Pozo Artesiano En Ejido San Isidro - 19455</t>
  </si>
  <si>
    <t>19455</t>
  </si>
  <si>
    <t xml:space="preserve">Financiera:  / Física: LA UNIDAD DE MEDIDA ES POZO / Registro:  </t>
  </si>
  <si>
    <t>NLE00180201108860</t>
  </si>
  <si>
    <t>Construcción De Techos En Ejido El Diez Nuevo San Isidro - 17511</t>
  </si>
  <si>
    <t>17511</t>
  </si>
  <si>
    <t>Nuevo San Isidro</t>
  </si>
  <si>
    <t>NLE00180201108861</t>
  </si>
  <si>
    <t>Construcción De Techos En Ejido San Jacinto - 18749</t>
  </si>
  <si>
    <t>18749</t>
  </si>
  <si>
    <t>San Jacinto (La Garita)</t>
  </si>
  <si>
    <t>NLE00180201108862</t>
  </si>
  <si>
    <t>Construcción De Cuartos Adicionales En Ejido San Jacinto - 19396</t>
  </si>
  <si>
    <t>19396</t>
  </si>
  <si>
    <t>NLE00180201108921</t>
  </si>
  <si>
    <t>Acondicionamiento Eléctrico De Pozo Profundo De Agua Potable - 19469</t>
  </si>
  <si>
    <t>19469</t>
  </si>
  <si>
    <t>El Avileño</t>
  </si>
  <si>
    <t>NLE00180201108922</t>
  </si>
  <si>
    <t>Construcción De Techos En Ejido Benitez - 17177</t>
  </si>
  <si>
    <t>17177</t>
  </si>
  <si>
    <t>Benítez</t>
  </si>
  <si>
    <t>NLE00180201109099</t>
  </si>
  <si>
    <t>Construcción De Cuartos Adicionales En Ejido El Carmen - 19253</t>
  </si>
  <si>
    <t>19253</t>
  </si>
  <si>
    <t>El Carmen de los Elizondo</t>
  </si>
  <si>
    <t>NLE00180201109100</t>
  </si>
  <si>
    <t>Construcción De Techos En Ejido Pontezuelas - 18513</t>
  </si>
  <si>
    <t>18513</t>
  </si>
  <si>
    <t>Pontezuelas</t>
  </si>
  <si>
    <t>NLE00180201109101</t>
  </si>
  <si>
    <t>Construcción De Techos En Ejido El Cascajoso - 17241</t>
  </si>
  <si>
    <t>17241</t>
  </si>
  <si>
    <t>El Cascajoso</t>
  </si>
  <si>
    <t>NLE00180201109102</t>
  </si>
  <si>
    <t>Construcción De Techos En Ejido San Pedro De Los Escobedo - 18784</t>
  </si>
  <si>
    <t>18784</t>
  </si>
  <si>
    <t>San Pedro de los Escobedo</t>
  </si>
  <si>
    <t xml:space="preserve">Financiera:  / Física: LA UNIDAD DE MEDIDA ES TECHOS / Registro:  </t>
  </si>
  <si>
    <t>NLE00180201109103</t>
  </si>
  <si>
    <t>Construcción De Techos En Rancho El Consuelo En Ejido Santo Domingo La Presa - 18703</t>
  </si>
  <si>
    <t>18703</t>
  </si>
  <si>
    <t>Santo Domingo</t>
  </si>
  <si>
    <t>NLE00180201109104</t>
  </si>
  <si>
    <t>Construcción De Techos En Ejido Vista Hermosa - 18792</t>
  </si>
  <si>
    <t>18792</t>
  </si>
  <si>
    <t>Vista Hermosa</t>
  </si>
  <si>
    <t>NLE00180201109105</t>
  </si>
  <si>
    <t>Construcción De Techos En Rancho Los Ebanos - 18717</t>
  </si>
  <si>
    <t>18717</t>
  </si>
  <si>
    <t>Los Ébanos</t>
  </si>
  <si>
    <t>NLE00180201109106</t>
  </si>
  <si>
    <t>Construcción De Cuartos Adicionales En Ejido El Brasil - 19145</t>
  </si>
  <si>
    <t>19145</t>
  </si>
  <si>
    <t>El Brasil</t>
  </si>
  <si>
    <t>NLE00180201109119</t>
  </si>
  <si>
    <t>Construcción De Techos En Ejido San José - 18756</t>
  </si>
  <si>
    <t>18756</t>
  </si>
  <si>
    <t>San José</t>
  </si>
  <si>
    <t>NLE00180201109137</t>
  </si>
  <si>
    <t>Construcción De Techos En Ejido Cerro Prieto - 17212</t>
  </si>
  <si>
    <t>17212</t>
  </si>
  <si>
    <t>Cerro Prieto</t>
  </si>
  <si>
    <t xml:space="preserve">Financiera:  / Física: LA UNIDAD DE MEDIDA ES: TECHOS / Registro:  </t>
  </si>
  <si>
    <t>NLE00180201109138</t>
  </si>
  <si>
    <t>Construcción De Cuartos Adicionales En Ejido Cerro Prieto - 19005</t>
  </si>
  <si>
    <t>19005</t>
  </si>
  <si>
    <t>NLE00180201109139</t>
  </si>
  <si>
    <t>Equipamiento De Pozo Artesiano En Ejido Ciénega De Juan Perez - 19443</t>
  </si>
  <si>
    <t>19443</t>
  </si>
  <si>
    <t>Ciénega de Juan Pérez</t>
  </si>
  <si>
    <t>NLE00180201109140</t>
  </si>
  <si>
    <t>Construcción De Techos En Ejido El Diez - 17266</t>
  </si>
  <si>
    <t>17266</t>
  </si>
  <si>
    <t>El Diez</t>
  </si>
  <si>
    <t>NLE00180201109141</t>
  </si>
  <si>
    <t>Construcción De Techos En Ejido La Escondida - 17326</t>
  </si>
  <si>
    <t>17326</t>
  </si>
  <si>
    <t>La Escondida</t>
  </si>
  <si>
    <t>NLE00180201109142</t>
  </si>
  <si>
    <t>Construcción De Techos En Ejido Hacienda De Guadalupe - 17277</t>
  </si>
  <si>
    <t>17277</t>
  </si>
  <si>
    <t>Guadalupe (La Hacienda de Guadalupe)</t>
  </si>
  <si>
    <t>NLE00180201109143</t>
  </si>
  <si>
    <t>Construcción De Cuartos Adicionales En Ejido Hacienda De Guadalupe - 19326</t>
  </si>
  <si>
    <t>19326</t>
  </si>
  <si>
    <t>NLE00180201109144</t>
  </si>
  <si>
    <t>Construcción De Puente Vehicular En Ejido Guayacán - 21022</t>
  </si>
  <si>
    <t>21022</t>
  </si>
  <si>
    <t>El Guayacán</t>
  </si>
  <si>
    <t>NLE00180201109145</t>
  </si>
  <si>
    <t>Construcción De Techos En Ejido La Reforma - 17347</t>
  </si>
  <si>
    <t>17347</t>
  </si>
  <si>
    <t>La Reforma</t>
  </si>
  <si>
    <t>NLE00180201109146</t>
  </si>
  <si>
    <t>Construcción De Techos En Ejido San Cristobal - 18740</t>
  </si>
  <si>
    <t>18740</t>
  </si>
  <si>
    <t>San Cristóbal</t>
  </si>
  <si>
    <t>NLE00180201109147</t>
  </si>
  <si>
    <t>Pavimentación De Calle Maclovio Herrera Entre Av Las Americas Y Calle Genaro Gonzalez Colonia La Petaca - 20991</t>
  </si>
  <si>
    <t>20991</t>
  </si>
  <si>
    <t>La Petaca</t>
  </si>
  <si>
    <t>NLE18180101061157</t>
  </si>
  <si>
    <t>Construcción De Techos En Ejido Jesús María - 17307</t>
  </si>
  <si>
    <t>17307</t>
  </si>
  <si>
    <t>Jesús María</t>
  </si>
  <si>
    <t>NLE18180101061158</t>
  </si>
  <si>
    <t>Construcción De Techos En Ejido Púrisima De Conchos - 18687</t>
  </si>
  <si>
    <t>18687</t>
  </si>
  <si>
    <t>Programa Fondo Convenio - Específico</t>
  </si>
  <si>
    <t/>
  </si>
  <si>
    <t>Obra</t>
  </si>
</sst>
</file>

<file path=xl/styles.xml><?xml version="1.0" encoding="utf-8"?>
<styleSheet xmlns="http://schemas.openxmlformats.org/spreadsheetml/2006/main">
  <numFmts count="2">
    <numFmt numFmtId="168" formatCode="&quot;$&quot;#,##0"/>
    <numFmt numFmtId="169" formatCode="&quot;&quot;#,##0"/>
  </numFmts>
  <fonts count="41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4"/>
      <name val="Soberana Sans"/>
      <family val="3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4"/>
      <name val="Adobe Caslon Pro"/>
    </font>
    <font>
      <b/>
      <sz val="14"/>
      <color indexed="23"/>
      <name val="Trajan Pro"/>
      <family val="1"/>
    </font>
    <font>
      <b/>
      <sz val="14"/>
      <color indexed="9"/>
      <name val="Trajan Pro"/>
      <family val="1"/>
    </font>
    <font>
      <b/>
      <sz val="14"/>
      <color indexed="23"/>
      <name val="Soberana Titular"/>
      <family val="3"/>
    </font>
    <font>
      <b/>
      <sz val="14"/>
      <color indexed="10"/>
      <name val="Trajan Pro"/>
      <family val="1"/>
    </font>
    <font>
      <sz val="14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00">
    <xf numFmtId="0" fontId="0" fillId="0" borderId="0" xfId="0"/>
    <xf numFmtId="0" fontId="21" fillId="33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Border="1" applyAlignment="1">
      <alignment horizontal="center" vertical="center"/>
    </xf>
    <xf numFmtId="0" fontId="0" fillId="34" borderId="0" xfId="0" applyFill="1"/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168" fontId="26" fillId="0" borderId="10" xfId="0" applyNumberFormat="1" applyFont="1" applyFill="1" applyBorder="1" applyAlignment="1">
      <alignment horizontal="left" vertical="center" wrapText="1"/>
    </xf>
    <xf numFmtId="168" fontId="26" fillId="0" borderId="10" xfId="0" applyNumberFormat="1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right" vertical="center"/>
    </xf>
    <xf numFmtId="3" fontId="28" fillId="0" borderId="11" xfId="0" applyNumberFormat="1" applyFont="1" applyFill="1" applyBorder="1" applyAlignment="1">
      <alignment horizontal="center" vertical="center"/>
    </xf>
    <xf numFmtId="1" fontId="25" fillId="0" borderId="0" xfId="0" applyNumberFormat="1" applyFont="1" applyBorder="1" applyAlignment="1">
      <alignment horizontal="center" vertical="center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36" fillId="0" borderId="0" xfId="0" applyFont="1" applyFill="1" applyAlignment="1">
      <alignment horizontal="center" vertical="center" wrapText="1"/>
    </xf>
    <xf numFmtId="0" fontId="37" fillId="35" borderId="0" xfId="0" applyFont="1" applyFill="1" applyAlignment="1">
      <alignment vertical="center" wrapText="1"/>
    </xf>
    <xf numFmtId="0" fontId="31" fillId="33" borderId="0" xfId="0" applyFont="1" applyFill="1" applyAlignment="1">
      <alignment horizontal="left" vertical="center" wrapText="1"/>
    </xf>
    <xf numFmtId="0" fontId="37" fillId="0" borderId="0" xfId="0" applyFont="1" applyFill="1" applyAlignment="1">
      <alignment vertical="center" wrapText="1"/>
    </xf>
    <xf numFmtId="0" fontId="37" fillId="0" borderId="0" xfId="0" applyFont="1" applyFill="1" applyAlignment="1">
      <alignment horizontal="left" vertical="center" wrapText="1"/>
    </xf>
    <xf numFmtId="0" fontId="36" fillId="0" borderId="0" xfId="0" applyFont="1"/>
    <xf numFmtId="0" fontId="38" fillId="0" borderId="0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 wrapText="1"/>
    </xf>
    <xf numFmtId="0" fontId="39" fillId="35" borderId="0" xfId="0" applyFont="1" applyFill="1" applyAlignment="1">
      <alignment vertical="center" wrapText="1"/>
    </xf>
    <xf numFmtId="0" fontId="39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5" fillId="0" borderId="0" xfId="0" applyFont="1" applyFill="1" applyBorder="1" applyAlignment="1">
      <alignment wrapText="1"/>
    </xf>
    <xf numFmtId="10" fontId="25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40" fillId="0" borderId="16" xfId="42" applyFont="1" applyFill="1" applyBorder="1" applyAlignment="1">
      <alignment horizontal="left" vertical="center"/>
    </xf>
    <xf numFmtId="0" fontId="40" fillId="0" borderId="10" xfId="0" applyFont="1" applyFill="1" applyBorder="1" applyAlignment="1">
      <alignment horizontal="left" vertical="center" wrapText="1"/>
    </xf>
    <xf numFmtId="0" fontId="40" fillId="0" borderId="10" xfId="0" applyFont="1" applyFill="1" applyBorder="1" applyAlignment="1">
      <alignment vertical="center" wrapText="1"/>
    </xf>
    <xf numFmtId="168" fontId="40" fillId="0" borderId="10" xfId="0" applyNumberFormat="1" applyFont="1" applyFill="1" applyBorder="1" applyAlignment="1">
      <alignment vertical="center" wrapText="1"/>
    </xf>
    <xf numFmtId="168" fontId="40" fillId="0" borderId="10" xfId="0" applyNumberFormat="1" applyFont="1" applyFill="1" applyBorder="1" applyAlignment="1">
      <alignment horizontal="left" vertical="center" wrapText="1"/>
    </xf>
    <xf numFmtId="168" fontId="40" fillId="0" borderId="10" xfId="0" applyNumberFormat="1" applyFont="1" applyFill="1" applyBorder="1" applyAlignment="1">
      <alignment horizontal="center" vertical="center" wrapText="1"/>
    </xf>
    <xf numFmtId="4" fontId="40" fillId="0" borderId="10" xfId="0" applyNumberFormat="1" applyFont="1" applyFill="1" applyBorder="1" applyAlignment="1">
      <alignment horizontal="center" vertical="center" wrapText="1"/>
    </xf>
    <xf numFmtId="169" fontId="40" fillId="0" borderId="18" xfId="0" applyNumberFormat="1" applyFont="1" applyFill="1" applyBorder="1" applyAlignment="1">
      <alignment horizontal="center" vertical="center" wrapText="1"/>
    </xf>
    <xf numFmtId="10" fontId="40" fillId="0" borderId="10" xfId="0" applyNumberFormat="1" applyFont="1" applyFill="1" applyBorder="1" applyAlignment="1">
      <alignment horizontal="left" vertical="center" wrapText="1"/>
    </xf>
    <xf numFmtId="0" fontId="40" fillId="0" borderId="18" xfId="0" applyFont="1" applyFill="1" applyBorder="1" applyAlignment="1">
      <alignment horizontal="left" vertical="center" wrapText="1"/>
    </xf>
    <xf numFmtId="0" fontId="40" fillId="0" borderId="18" xfId="0" applyFont="1" applyFill="1" applyBorder="1" applyAlignment="1">
      <alignment vertical="center" wrapText="1"/>
    </xf>
    <xf numFmtId="168" fontId="40" fillId="0" borderId="18" xfId="0" applyNumberFormat="1" applyFont="1" applyFill="1" applyBorder="1" applyAlignment="1">
      <alignment vertical="center" wrapText="1"/>
    </xf>
    <xf numFmtId="168" fontId="40" fillId="0" borderId="18" xfId="0" applyNumberFormat="1" applyFont="1" applyFill="1" applyBorder="1" applyAlignment="1">
      <alignment horizontal="left" vertical="center" wrapText="1"/>
    </xf>
    <xf numFmtId="168" fontId="40" fillId="0" borderId="18" xfId="0" applyNumberFormat="1" applyFont="1" applyFill="1" applyBorder="1" applyAlignment="1">
      <alignment horizontal="center" vertical="center" wrapText="1"/>
    </xf>
    <xf numFmtId="4" fontId="40" fillId="0" borderId="18" xfId="0" applyNumberFormat="1" applyFont="1" applyFill="1" applyBorder="1" applyAlignment="1">
      <alignment horizontal="center" vertical="center" wrapText="1"/>
    </xf>
    <xf numFmtId="10" fontId="40" fillId="0" borderId="18" xfId="0" applyNumberFormat="1" applyFont="1" applyFill="1" applyBorder="1" applyAlignment="1">
      <alignment horizontal="left" vertical="center" wrapText="1"/>
    </xf>
    <xf numFmtId="168" fontId="35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29" fillId="0" borderId="0" xfId="0" applyFont="1" applyFill="1" applyAlignment="1">
      <alignment horizontal="center" vertical="center" wrapText="1"/>
    </xf>
    <xf numFmtId="0" fontId="30" fillId="35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0" fillId="0" borderId="0" xfId="0" applyFont="1" applyFill="1" applyAlignment="1">
      <alignment horizontal="left" vertical="center" wrapText="1"/>
    </xf>
    <xf numFmtId="0" fontId="29" fillId="0" borderId="0" xfId="0" applyFont="1"/>
    <xf numFmtId="0" fontId="29" fillId="0" borderId="0" xfId="0" applyFont="1" applyFill="1" applyAlignment="1">
      <alignment vertical="center" wrapText="1"/>
    </xf>
    <xf numFmtId="0" fontId="32" fillId="35" borderId="0" xfId="0" applyFont="1" applyFill="1" applyAlignment="1">
      <alignment vertical="center" wrapText="1"/>
    </xf>
    <xf numFmtId="0" fontId="32" fillId="34" borderId="0" xfId="0" applyFont="1" applyFill="1" applyAlignment="1">
      <alignment vertical="center" wrapText="1"/>
    </xf>
    <xf numFmtId="0" fontId="33" fillId="0" borderId="0" xfId="0" applyFont="1" applyFill="1" applyAlignment="1">
      <alignment vertical="center" wrapText="1"/>
    </xf>
    <xf numFmtId="0" fontId="34" fillId="0" borderId="0" xfId="0" applyFont="1" applyFill="1" applyBorder="1" applyAlignment="1">
      <alignment wrapText="1"/>
    </xf>
    <xf numFmtId="10" fontId="34" fillId="0" borderId="0" xfId="0" applyNumberFormat="1" applyFont="1" applyFill="1" applyBorder="1" applyAlignment="1">
      <alignment wrapText="1"/>
    </xf>
    <xf numFmtId="0" fontId="20" fillId="36" borderId="12" xfId="42" applyFont="1" applyFill="1" applyBorder="1" applyAlignment="1">
      <alignment horizontal="center" vertical="center"/>
    </xf>
    <xf numFmtId="0" fontId="20" fillId="36" borderId="13" xfId="42" applyFont="1" applyFill="1" applyBorder="1" applyAlignment="1">
      <alignment horizontal="center" vertical="center"/>
    </xf>
    <xf numFmtId="0" fontId="20" fillId="37" borderId="15" xfId="42" applyFont="1" applyFill="1" applyBorder="1" applyAlignment="1">
      <alignment horizontal="center" vertical="center"/>
    </xf>
    <xf numFmtId="0" fontId="20" fillId="37" borderId="12" xfId="42" applyFont="1" applyFill="1" applyBorder="1" applyAlignment="1">
      <alignment horizontal="center" vertical="center"/>
    </xf>
    <xf numFmtId="0" fontId="20" fillId="37" borderId="13" xfId="42" applyFont="1" applyFill="1" applyBorder="1" applyAlignment="1">
      <alignment horizontal="center" vertical="center"/>
    </xf>
    <xf numFmtId="0" fontId="20" fillId="38" borderId="15" xfId="42" applyFont="1" applyFill="1" applyBorder="1" applyAlignment="1">
      <alignment horizontal="center" vertical="center"/>
    </xf>
    <xf numFmtId="0" fontId="20" fillId="38" borderId="12" xfId="42" applyFont="1" applyFill="1" applyBorder="1" applyAlignment="1">
      <alignment horizontal="center" vertical="center"/>
    </xf>
    <xf numFmtId="0" fontId="20" fillId="38" borderId="13" xfId="42" applyFont="1" applyFill="1" applyBorder="1" applyAlignment="1">
      <alignment horizontal="center" vertical="center"/>
    </xf>
    <xf numFmtId="0" fontId="20" fillId="39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0" fillId="39" borderId="16" xfId="42" applyFont="1" applyFill="1" applyBorder="1" applyAlignment="1">
      <alignment horizontal="center" vertical="center"/>
    </xf>
    <xf numFmtId="0" fontId="20" fillId="39" borderId="17" xfId="42" applyFont="1" applyFill="1" applyBorder="1" applyAlignment="1">
      <alignment horizontal="center" vertical="center"/>
    </xf>
    <xf numFmtId="0" fontId="20" fillId="39" borderId="17" xfId="42" applyFont="1" applyFill="1" applyBorder="1" applyAlignment="1">
      <alignment horizontal="center" vertical="center" wrapText="1"/>
    </xf>
    <xf numFmtId="0" fontId="26" fillId="0" borderId="16" xfId="42" applyFont="1" applyFill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vertical="center" wrapText="1"/>
    </xf>
    <xf numFmtId="168" fontId="26" fillId="0" borderId="10" xfId="0" applyNumberFormat="1" applyFont="1" applyFill="1" applyBorder="1" applyAlignment="1">
      <alignment vertical="center" wrapText="1"/>
    </xf>
    <xf numFmtId="168" fontId="26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169" fontId="26" fillId="0" borderId="18" xfId="0" applyNumberFormat="1" applyFont="1" applyFill="1" applyBorder="1" applyAlignment="1">
      <alignment horizontal="center" vertical="center" wrapText="1"/>
    </xf>
    <xf numFmtId="10" fontId="26" fillId="0" borderId="10" xfId="0" applyNumberFormat="1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vertical="center" wrapText="1"/>
    </xf>
    <xf numFmtId="168" fontId="26" fillId="0" borderId="18" xfId="0" applyNumberFormat="1" applyFont="1" applyFill="1" applyBorder="1" applyAlignment="1">
      <alignment vertical="center" wrapText="1"/>
    </xf>
    <xf numFmtId="168" fontId="26" fillId="0" borderId="18" xfId="0" applyNumberFormat="1" applyFont="1" applyFill="1" applyBorder="1" applyAlignment="1">
      <alignment horizontal="left" vertical="center" wrapText="1"/>
    </xf>
    <xf numFmtId="168" fontId="26" fillId="0" borderId="18" xfId="0" applyNumberFormat="1" applyFont="1" applyFill="1" applyBorder="1" applyAlignment="1">
      <alignment horizontal="center" vertical="center" wrapText="1"/>
    </xf>
    <xf numFmtId="4" fontId="26" fillId="0" borderId="18" xfId="0" applyNumberFormat="1" applyFont="1" applyFill="1" applyBorder="1" applyAlignment="1">
      <alignment horizontal="center" vertical="center" wrapText="1"/>
    </xf>
    <xf numFmtId="10" fontId="26" fillId="0" borderId="18" xfId="0" applyNumberFormat="1" applyFont="1" applyFill="1" applyBorder="1" applyAlignment="1">
      <alignment horizontal="left" vertical="center" wrapText="1"/>
    </xf>
    <xf numFmtId="168" fontId="0" fillId="0" borderId="0" xfId="0" applyNumberFormat="1" applyAlignment="1">
      <alignment vertical="top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9"/>
  <sheetViews>
    <sheetView showGridLines="0" tabSelected="1" view="pageBreakPreview" zoomScaleNormal="80" zoomScaleSheetLayoutView="100" workbookViewId="0">
      <selection activeCell="J3" sqref="J3:M3"/>
    </sheetView>
  </sheetViews>
  <sheetFormatPr baseColWidth="10" defaultColWidth="11.42578125" defaultRowHeight="17.2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9" t="s">
        <v>2</v>
      </c>
      <c r="G7" s="9"/>
      <c r="H7" s="9" t="s">
        <v>3</v>
      </c>
      <c r="I7" s="9"/>
      <c r="J7" s="9" t="s">
        <v>4</v>
      </c>
      <c r="K7" s="9"/>
    </row>
    <row r="8" spans="2:13" ht="25.5" customHeight="1" thickTop="1" thickBot="1">
      <c r="D8" s="10" t="s">
        <v>5</v>
      </c>
      <c r="F8" s="11">
        <v>66</v>
      </c>
      <c r="H8" s="11">
        <v>1</v>
      </c>
      <c r="J8" s="11">
        <v>52</v>
      </c>
      <c r="K8" s="12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D64"/>
  <sheetViews>
    <sheetView showGridLines="0" view="pageBreakPreview" zoomScale="80" zoomScaleNormal="80" zoomScaleSheetLayoutView="80" workbookViewId="0">
      <selection sqref="A1:XFD1048576"/>
    </sheetView>
  </sheetViews>
  <sheetFormatPr baseColWidth="10" defaultColWidth="18.85546875" defaultRowHeight="18" customHeight="1"/>
  <cols>
    <col min="1" max="30" width="18.85546875" style="14"/>
    <col min="31" max="16384" width="18.85546875" style="13"/>
  </cols>
  <sheetData>
    <row r="1" spans="1:30" ht="12.75" customHeight="1"/>
    <row r="2" spans="1:30" ht="13.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49.5" customHeight="1">
      <c r="A3" s="16"/>
      <c r="B3" s="17" t="s">
        <v>6</v>
      </c>
      <c r="C3" s="17"/>
      <c r="D3" s="17"/>
      <c r="E3" s="17"/>
      <c r="F3" s="17"/>
      <c r="G3" s="17"/>
      <c r="H3" s="17"/>
      <c r="I3" s="17"/>
      <c r="J3" s="17"/>
      <c r="K3" s="17"/>
      <c r="L3" s="18"/>
      <c r="M3" s="18"/>
      <c r="N3" s="18"/>
      <c r="O3" s="18"/>
      <c r="P3" s="18"/>
      <c r="Q3" s="18"/>
      <c r="R3" s="18"/>
      <c r="S3" s="18"/>
      <c r="T3" s="18"/>
      <c r="U3" s="19"/>
      <c r="V3" s="20"/>
      <c r="W3" s="19"/>
      <c r="X3" s="19"/>
      <c r="AA3" s="19"/>
      <c r="AB3" s="21" t="s">
        <v>1</v>
      </c>
      <c r="AC3" s="21"/>
      <c r="AD3" s="19"/>
    </row>
    <row r="4" spans="1:30" ht="3" customHeight="1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</row>
    <row r="5" spans="1:30" ht="2.25" customHeight="1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</row>
    <row r="6" spans="1:30" ht="7.5" customHeight="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ht="15" customHeight="1">
      <c r="A7" s="22"/>
      <c r="B7" s="25" t="s">
        <v>7</v>
      </c>
      <c r="C7" s="25"/>
      <c r="D7" s="25"/>
      <c r="E7" s="25"/>
      <c r="F7" s="25"/>
      <c r="G7" s="25"/>
      <c r="H7" s="25"/>
      <c r="I7" s="25"/>
      <c r="J7" s="25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</row>
    <row r="8" spans="1:30" ht="7.5" customHeight="1">
      <c r="A8" s="22"/>
      <c r="B8" s="22"/>
      <c r="C8" s="22"/>
      <c r="D8" s="22"/>
      <c r="E8" s="22"/>
      <c r="F8" s="22"/>
      <c r="G8" s="22"/>
      <c r="H8" s="22"/>
      <c r="I8" s="22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27"/>
      <c r="W8" s="27"/>
      <c r="X8" s="27"/>
      <c r="Y8" s="22"/>
      <c r="Z8" s="22"/>
      <c r="AA8" s="22"/>
      <c r="AB8" s="22"/>
      <c r="AC8" s="22"/>
      <c r="AD8" s="22"/>
    </row>
    <row r="9" spans="1:30" ht="21" customHeight="1" thickBot="1">
      <c r="A9" s="22"/>
      <c r="B9" s="29" t="s">
        <v>8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8"/>
      <c r="O9" s="30" t="s">
        <v>9</v>
      </c>
      <c r="P9" s="32"/>
      <c r="Q9" s="32"/>
      <c r="R9" s="32"/>
      <c r="S9" s="32"/>
      <c r="T9" s="32"/>
      <c r="U9" s="32"/>
      <c r="V9" s="32"/>
      <c r="W9" s="32"/>
      <c r="X9" s="31"/>
      <c r="Y9" s="33" t="s">
        <v>10</v>
      </c>
      <c r="Z9" s="35"/>
      <c r="AA9" s="35"/>
      <c r="AB9" s="34"/>
      <c r="AC9" s="36" t="s">
        <v>11</v>
      </c>
      <c r="AD9" s="22"/>
    </row>
    <row r="10" spans="1:30" s="37" customFormat="1" ht="38.25" customHeight="1" thickBot="1">
      <c r="A10" s="15"/>
      <c r="B10" s="38" t="s">
        <v>12</v>
      </c>
      <c r="C10" s="39" t="s">
        <v>13</v>
      </c>
      <c r="D10" s="39" t="s">
        <v>14</v>
      </c>
      <c r="E10" s="39" t="s">
        <v>15</v>
      </c>
      <c r="F10" s="39" t="s">
        <v>16</v>
      </c>
      <c r="G10" s="39" t="s">
        <v>17</v>
      </c>
      <c r="H10" s="39" t="s">
        <v>18</v>
      </c>
      <c r="I10" s="39" t="s">
        <v>19</v>
      </c>
      <c r="J10" s="39" t="s">
        <v>20</v>
      </c>
      <c r="K10" s="39" t="s">
        <v>21</v>
      </c>
      <c r="L10" s="39" t="s">
        <v>22</v>
      </c>
      <c r="M10" s="39" t="s">
        <v>23</v>
      </c>
      <c r="N10" s="39" t="s">
        <v>24</v>
      </c>
      <c r="O10" s="39" t="s">
        <v>25</v>
      </c>
      <c r="P10" s="39" t="s">
        <v>26</v>
      </c>
      <c r="Q10" s="39" t="s">
        <v>27</v>
      </c>
      <c r="R10" s="40" t="s">
        <v>28</v>
      </c>
      <c r="S10" s="39" t="s">
        <v>29</v>
      </c>
      <c r="T10" s="39" t="s">
        <v>30</v>
      </c>
      <c r="U10" s="39" t="s">
        <v>31</v>
      </c>
      <c r="V10" s="39" t="s">
        <v>32</v>
      </c>
      <c r="W10" s="39" t="s">
        <v>33</v>
      </c>
      <c r="X10" s="39" t="s">
        <v>34</v>
      </c>
      <c r="Y10" s="39" t="s">
        <v>35</v>
      </c>
      <c r="Z10" s="39" t="s">
        <v>36</v>
      </c>
      <c r="AA10" s="39" t="s">
        <v>37</v>
      </c>
      <c r="AB10" s="39" t="s">
        <v>38</v>
      </c>
      <c r="AC10" s="36"/>
      <c r="AD10" s="15"/>
    </row>
    <row r="11" spans="1:30" ht="168.75" customHeight="1">
      <c r="A11" s="22"/>
      <c r="B11" s="41" t="s">
        <v>39</v>
      </c>
      <c r="C11" s="42" t="s">
        <v>40</v>
      </c>
      <c r="D11" s="43" t="s">
        <v>41</v>
      </c>
      <c r="E11" s="43" t="s">
        <v>5</v>
      </c>
      <c r="F11" s="43" t="s">
        <v>42</v>
      </c>
      <c r="G11" s="44" t="s">
        <v>43</v>
      </c>
      <c r="H11" s="44" t="s">
        <v>44</v>
      </c>
      <c r="I11" s="45" t="s">
        <v>45</v>
      </c>
      <c r="J11" s="44" t="s">
        <v>46</v>
      </c>
      <c r="K11" s="45" t="s">
        <v>47</v>
      </c>
      <c r="L11" s="45" t="s">
        <v>48</v>
      </c>
      <c r="M11" s="44" t="s">
        <v>49</v>
      </c>
      <c r="N11" s="46" t="s">
        <v>50</v>
      </c>
      <c r="O11" s="46" t="s">
        <v>51</v>
      </c>
      <c r="P11" s="44">
        <v>687600</v>
      </c>
      <c r="Q11" s="44">
        <v>687600</v>
      </c>
      <c r="R11" s="44">
        <v>588697</v>
      </c>
      <c r="S11" s="44">
        <v>588697</v>
      </c>
      <c r="T11" s="44">
        <v>588697</v>
      </c>
      <c r="U11" s="44">
        <v>588697</v>
      </c>
      <c r="V11" s="44">
        <v>588697</v>
      </c>
      <c r="W11" s="47">
        <f t="shared" ref="W11:W42" si="0">IF(ISERROR(U11/Q11),0,((U11/Q11)*100))</f>
        <v>85.616201279813836</v>
      </c>
      <c r="X11" s="46">
        <v>0</v>
      </c>
      <c r="Y11" s="46" t="s">
        <v>52</v>
      </c>
      <c r="Z11" s="48">
        <v>50</v>
      </c>
      <c r="AA11" s="47">
        <v>100</v>
      </c>
      <c r="AB11" s="47">
        <v>80</v>
      </c>
      <c r="AC11" s="49" t="s">
        <v>53</v>
      </c>
      <c r="AD11" s="22"/>
    </row>
    <row r="12" spans="1:30" ht="168.75" customHeight="1">
      <c r="A12" s="22"/>
      <c r="B12" s="50" t="s">
        <v>54</v>
      </c>
      <c r="C12" s="50" t="s">
        <v>55</v>
      </c>
      <c r="D12" s="51" t="s">
        <v>56</v>
      </c>
      <c r="E12" s="51" t="s">
        <v>5</v>
      </c>
      <c r="F12" s="51" t="s">
        <v>42</v>
      </c>
      <c r="G12" s="52" t="s">
        <v>43</v>
      </c>
      <c r="H12" s="52" t="s">
        <v>44</v>
      </c>
      <c r="I12" s="53" t="s">
        <v>45</v>
      </c>
      <c r="J12" s="52" t="s">
        <v>46</v>
      </c>
      <c r="K12" s="52" t="s">
        <v>47</v>
      </c>
      <c r="L12" s="52" t="s">
        <v>57</v>
      </c>
      <c r="M12" s="52" t="s">
        <v>49</v>
      </c>
      <c r="N12" s="54" t="s">
        <v>50</v>
      </c>
      <c r="O12" s="54" t="s">
        <v>51</v>
      </c>
      <c r="P12" s="52">
        <v>184000</v>
      </c>
      <c r="Q12" s="52">
        <v>184000</v>
      </c>
      <c r="R12" s="52">
        <v>55200</v>
      </c>
      <c r="S12" s="52">
        <v>55200</v>
      </c>
      <c r="T12" s="52">
        <v>0</v>
      </c>
      <c r="U12" s="52">
        <v>0</v>
      </c>
      <c r="V12" s="52">
        <v>0</v>
      </c>
      <c r="W12" s="55">
        <f t="shared" si="0"/>
        <v>0</v>
      </c>
      <c r="X12" s="54">
        <v>0</v>
      </c>
      <c r="Y12" s="54" t="s">
        <v>58</v>
      </c>
      <c r="Z12" s="48">
        <v>10</v>
      </c>
      <c r="AA12" s="55">
        <v>100</v>
      </c>
      <c r="AB12" s="55">
        <v>0</v>
      </c>
      <c r="AC12" s="56" t="s">
        <v>59</v>
      </c>
      <c r="AD12" s="22"/>
    </row>
    <row r="13" spans="1:30" ht="168.75" customHeight="1">
      <c r="A13" s="22"/>
      <c r="B13" s="50" t="s">
        <v>60</v>
      </c>
      <c r="C13" s="50" t="s">
        <v>61</v>
      </c>
      <c r="D13" s="51" t="s">
        <v>62</v>
      </c>
      <c r="E13" s="51" t="s">
        <v>5</v>
      </c>
      <c r="F13" s="51" t="s">
        <v>42</v>
      </c>
      <c r="G13" s="52" t="s">
        <v>63</v>
      </c>
      <c r="H13" s="52" t="s">
        <v>44</v>
      </c>
      <c r="I13" s="53" t="s">
        <v>45</v>
      </c>
      <c r="J13" s="52" t="s">
        <v>46</v>
      </c>
      <c r="K13" s="52" t="s">
        <v>47</v>
      </c>
      <c r="L13" s="52" t="s">
        <v>57</v>
      </c>
      <c r="M13" s="52" t="s">
        <v>49</v>
      </c>
      <c r="N13" s="54" t="s">
        <v>50</v>
      </c>
      <c r="O13" s="54" t="s">
        <v>51</v>
      </c>
      <c r="P13" s="52">
        <v>48000</v>
      </c>
      <c r="Q13" s="52">
        <v>48000</v>
      </c>
      <c r="R13" s="52">
        <v>14400</v>
      </c>
      <c r="S13" s="52">
        <v>14400</v>
      </c>
      <c r="T13" s="52">
        <v>0</v>
      </c>
      <c r="U13" s="52">
        <v>0</v>
      </c>
      <c r="V13" s="52">
        <v>0</v>
      </c>
      <c r="W13" s="55">
        <f t="shared" si="0"/>
        <v>0</v>
      </c>
      <c r="X13" s="54">
        <v>0</v>
      </c>
      <c r="Y13" s="54" t="s">
        <v>52</v>
      </c>
      <c r="Z13" s="48">
        <v>6</v>
      </c>
      <c r="AA13" s="55">
        <v>100</v>
      </c>
      <c r="AB13" s="55">
        <v>0</v>
      </c>
      <c r="AC13" s="56" t="s">
        <v>64</v>
      </c>
      <c r="AD13" s="22"/>
    </row>
    <row r="14" spans="1:30" ht="168.75" customHeight="1">
      <c r="A14" s="22"/>
      <c r="B14" s="50" t="s">
        <v>65</v>
      </c>
      <c r="C14" s="50" t="s">
        <v>66</v>
      </c>
      <c r="D14" s="51" t="s">
        <v>67</v>
      </c>
      <c r="E14" s="51" t="s">
        <v>5</v>
      </c>
      <c r="F14" s="51" t="s">
        <v>42</v>
      </c>
      <c r="G14" s="52" t="s">
        <v>42</v>
      </c>
      <c r="H14" s="52" t="s">
        <v>68</v>
      </c>
      <c r="I14" s="53" t="s">
        <v>45</v>
      </c>
      <c r="J14" s="52" t="s">
        <v>46</v>
      </c>
      <c r="K14" s="52" t="s">
        <v>47</v>
      </c>
      <c r="L14" s="52" t="s">
        <v>57</v>
      </c>
      <c r="M14" s="52" t="s">
        <v>69</v>
      </c>
      <c r="N14" s="54" t="s">
        <v>50</v>
      </c>
      <c r="O14" s="54" t="s">
        <v>51</v>
      </c>
      <c r="P14" s="52">
        <v>2200000</v>
      </c>
      <c r="Q14" s="52">
        <v>2200000</v>
      </c>
      <c r="R14" s="52">
        <v>2191983</v>
      </c>
      <c r="S14" s="52">
        <v>2191983</v>
      </c>
      <c r="T14" s="52">
        <v>2191983</v>
      </c>
      <c r="U14" s="52">
        <v>2191983</v>
      </c>
      <c r="V14" s="52">
        <v>2191983</v>
      </c>
      <c r="W14" s="55">
        <f t="shared" si="0"/>
        <v>99.635590909090908</v>
      </c>
      <c r="X14" s="54">
        <v>0</v>
      </c>
      <c r="Y14" s="54" t="s">
        <v>70</v>
      </c>
      <c r="Z14" s="48">
        <v>350</v>
      </c>
      <c r="AA14" s="55">
        <v>100</v>
      </c>
      <c r="AB14" s="55">
        <v>100</v>
      </c>
      <c r="AC14" s="56" t="s">
        <v>64</v>
      </c>
      <c r="AD14" s="22"/>
    </row>
    <row r="15" spans="1:30" ht="168.75" customHeight="1">
      <c r="A15" s="22"/>
      <c r="B15" s="50" t="s">
        <v>71</v>
      </c>
      <c r="C15" s="50" t="s">
        <v>72</v>
      </c>
      <c r="D15" s="51" t="s">
        <v>73</v>
      </c>
      <c r="E15" s="51" t="s">
        <v>5</v>
      </c>
      <c r="F15" s="51" t="s">
        <v>42</v>
      </c>
      <c r="G15" s="52" t="s">
        <v>42</v>
      </c>
      <c r="H15" s="52" t="s">
        <v>68</v>
      </c>
      <c r="I15" s="53" t="s">
        <v>45</v>
      </c>
      <c r="J15" s="52" t="s">
        <v>46</v>
      </c>
      <c r="K15" s="52" t="s">
        <v>47</v>
      </c>
      <c r="L15" s="52" t="s">
        <v>57</v>
      </c>
      <c r="M15" s="52" t="s">
        <v>74</v>
      </c>
      <c r="N15" s="54" t="s">
        <v>50</v>
      </c>
      <c r="O15" s="54" t="s">
        <v>51</v>
      </c>
      <c r="P15" s="52">
        <v>15999.74</v>
      </c>
      <c r="Q15" s="52">
        <v>16000</v>
      </c>
      <c r="R15" s="52">
        <v>4800</v>
      </c>
      <c r="S15" s="52">
        <v>4800</v>
      </c>
      <c r="T15" s="52">
        <v>0</v>
      </c>
      <c r="U15" s="52">
        <v>0</v>
      </c>
      <c r="V15" s="52">
        <v>0</v>
      </c>
      <c r="W15" s="55">
        <f t="shared" si="0"/>
        <v>0</v>
      </c>
      <c r="X15" s="54">
        <v>0</v>
      </c>
      <c r="Y15" s="54" t="s">
        <v>70</v>
      </c>
      <c r="Z15" s="48">
        <v>0</v>
      </c>
      <c r="AA15" s="55">
        <v>100</v>
      </c>
      <c r="AB15" s="55">
        <v>0</v>
      </c>
      <c r="AC15" s="56" t="s">
        <v>64</v>
      </c>
      <c r="AD15" s="22"/>
    </row>
    <row r="16" spans="1:30" ht="168.75" customHeight="1">
      <c r="A16" s="22"/>
      <c r="B16" s="50" t="s">
        <v>75</v>
      </c>
      <c r="C16" s="50" t="s">
        <v>76</v>
      </c>
      <c r="D16" s="51" t="s">
        <v>77</v>
      </c>
      <c r="E16" s="51" t="s">
        <v>5</v>
      </c>
      <c r="F16" s="51" t="s">
        <v>42</v>
      </c>
      <c r="G16" s="52" t="s">
        <v>42</v>
      </c>
      <c r="H16" s="52" t="s">
        <v>68</v>
      </c>
      <c r="I16" s="53" t="s">
        <v>45</v>
      </c>
      <c r="J16" s="52" t="s">
        <v>46</v>
      </c>
      <c r="K16" s="52" t="s">
        <v>47</v>
      </c>
      <c r="L16" s="52" t="s">
        <v>57</v>
      </c>
      <c r="M16" s="52" t="s">
        <v>78</v>
      </c>
      <c r="N16" s="54" t="s">
        <v>50</v>
      </c>
      <c r="O16" s="54" t="s">
        <v>51</v>
      </c>
      <c r="P16" s="52">
        <v>1569681.61</v>
      </c>
      <c r="Q16" s="52">
        <v>1569682</v>
      </c>
      <c r="R16" s="52">
        <v>470021</v>
      </c>
      <c r="S16" s="52">
        <v>470021</v>
      </c>
      <c r="T16" s="52">
        <v>470021</v>
      </c>
      <c r="U16" s="52">
        <v>470021</v>
      </c>
      <c r="V16" s="52">
        <v>470021</v>
      </c>
      <c r="W16" s="55">
        <f t="shared" si="0"/>
        <v>29.943708343473389</v>
      </c>
      <c r="X16" s="54">
        <v>0</v>
      </c>
      <c r="Y16" s="54" t="s">
        <v>52</v>
      </c>
      <c r="Z16" s="48">
        <v>700</v>
      </c>
      <c r="AA16" s="55">
        <v>100</v>
      </c>
      <c r="AB16" s="55">
        <v>30</v>
      </c>
      <c r="AC16" s="56" t="s">
        <v>64</v>
      </c>
      <c r="AD16" s="22"/>
    </row>
    <row r="17" spans="1:30" ht="168.75" customHeight="1">
      <c r="A17" s="22"/>
      <c r="B17" s="50" t="s">
        <v>79</v>
      </c>
      <c r="C17" s="50" t="s">
        <v>80</v>
      </c>
      <c r="D17" s="51" t="s">
        <v>81</v>
      </c>
      <c r="E17" s="51" t="s">
        <v>5</v>
      </c>
      <c r="F17" s="51" t="s">
        <v>42</v>
      </c>
      <c r="G17" s="52" t="s">
        <v>42</v>
      </c>
      <c r="H17" s="52" t="s">
        <v>68</v>
      </c>
      <c r="I17" s="53" t="s">
        <v>45</v>
      </c>
      <c r="J17" s="52" t="s">
        <v>46</v>
      </c>
      <c r="K17" s="52" t="s">
        <v>47</v>
      </c>
      <c r="L17" s="52" t="s">
        <v>57</v>
      </c>
      <c r="M17" s="52" t="s">
        <v>82</v>
      </c>
      <c r="N17" s="54" t="s">
        <v>50</v>
      </c>
      <c r="O17" s="54" t="s">
        <v>51</v>
      </c>
      <c r="P17" s="52">
        <v>614630</v>
      </c>
      <c r="Q17" s="52">
        <v>614251</v>
      </c>
      <c r="R17" s="52">
        <v>614251</v>
      </c>
      <c r="S17" s="52">
        <v>614251</v>
      </c>
      <c r="T17" s="52">
        <v>614251</v>
      </c>
      <c r="U17" s="52">
        <v>614251</v>
      </c>
      <c r="V17" s="52">
        <v>614251</v>
      </c>
      <c r="W17" s="55">
        <f t="shared" si="0"/>
        <v>100</v>
      </c>
      <c r="X17" s="54">
        <v>0</v>
      </c>
      <c r="Y17" s="54" t="s">
        <v>52</v>
      </c>
      <c r="Z17" s="48">
        <v>50</v>
      </c>
      <c r="AA17" s="55">
        <v>100</v>
      </c>
      <c r="AB17" s="55">
        <v>100</v>
      </c>
      <c r="AC17" s="56" t="s">
        <v>64</v>
      </c>
      <c r="AD17" s="22"/>
    </row>
    <row r="18" spans="1:30" ht="225" customHeight="1">
      <c r="A18" s="22"/>
      <c r="B18" s="50" t="s">
        <v>83</v>
      </c>
      <c r="C18" s="50" t="s">
        <v>84</v>
      </c>
      <c r="D18" s="51" t="s">
        <v>85</v>
      </c>
      <c r="E18" s="51" t="s">
        <v>5</v>
      </c>
      <c r="F18" s="51" t="s">
        <v>42</v>
      </c>
      <c r="G18" s="52" t="s">
        <v>42</v>
      </c>
      <c r="H18" s="52" t="s">
        <v>68</v>
      </c>
      <c r="I18" s="53" t="s">
        <v>45</v>
      </c>
      <c r="J18" s="52" t="s">
        <v>46</v>
      </c>
      <c r="K18" s="52" t="s">
        <v>47</v>
      </c>
      <c r="L18" s="52" t="s">
        <v>57</v>
      </c>
      <c r="M18" s="52" t="s">
        <v>78</v>
      </c>
      <c r="N18" s="54" t="s">
        <v>50</v>
      </c>
      <c r="O18" s="54" t="s">
        <v>51</v>
      </c>
      <c r="P18" s="52">
        <v>743567.41</v>
      </c>
      <c r="Q18" s="52">
        <v>743567</v>
      </c>
      <c r="R18" s="52">
        <v>222350</v>
      </c>
      <c r="S18" s="52">
        <v>222350</v>
      </c>
      <c r="T18" s="52">
        <v>222350</v>
      </c>
      <c r="U18" s="52">
        <v>222350</v>
      </c>
      <c r="V18" s="52">
        <v>222350</v>
      </c>
      <c r="W18" s="55">
        <f t="shared" si="0"/>
        <v>29.903156003426723</v>
      </c>
      <c r="X18" s="54">
        <v>0</v>
      </c>
      <c r="Y18" s="54" t="s">
        <v>52</v>
      </c>
      <c r="Z18" s="48">
        <v>600</v>
      </c>
      <c r="AA18" s="55">
        <v>100</v>
      </c>
      <c r="AB18" s="55">
        <v>30</v>
      </c>
      <c r="AC18" s="56" t="s">
        <v>64</v>
      </c>
      <c r="AD18" s="22"/>
    </row>
    <row r="19" spans="1:30" ht="168.75" customHeight="1">
      <c r="A19" s="22"/>
      <c r="B19" s="50" t="s">
        <v>86</v>
      </c>
      <c r="C19" s="50" t="s">
        <v>87</v>
      </c>
      <c r="D19" s="51" t="s">
        <v>88</v>
      </c>
      <c r="E19" s="51" t="s">
        <v>5</v>
      </c>
      <c r="F19" s="51" t="s">
        <v>42</v>
      </c>
      <c r="G19" s="52" t="s">
        <v>42</v>
      </c>
      <c r="H19" s="52" t="s">
        <v>68</v>
      </c>
      <c r="I19" s="53" t="s">
        <v>45</v>
      </c>
      <c r="J19" s="52" t="s">
        <v>46</v>
      </c>
      <c r="K19" s="52" t="s">
        <v>47</v>
      </c>
      <c r="L19" s="52" t="s">
        <v>57</v>
      </c>
      <c r="M19" s="52" t="s">
        <v>82</v>
      </c>
      <c r="N19" s="54" t="s">
        <v>50</v>
      </c>
      <c r="O19" s="54" t="s">
        <v>51</v>
      </c>
      <c r="P19" s="52">
        <v>614630</v>
      </c>
      <c r="Q19" s="52">
        <v>614630</v>
      </c>
      <c r="R19" s="52">
        <v>560613</v>
      </c>
      <c r="S19" s="52">
        <v>560613</v>
      </c>
      <c r="T19" s="52">
        <v>560613</v>
      </c>
      <c r="U19" s="52">
        <v>560613</v>
      </c>
      <c r="V19" s="52">
        <v>560613</v>
      </c>
      <c r="W19" s="55">
        <f t="shared" si="0"/>
        <v>91.211460553503727</v>
      </c>
      <c r="X19" s="54">
        <v>0</v>
      </c>
      <c r="Y19" s="54" t="s">
        <v>52</v>
      </c>
      <c r="Z19" s="48">
        <v>50</v>
      </c>
      <c r="AA19" s="55">
        <v>100</v>
      </c>
      <c r="AB19" s="55">
        <v>90</v>
      </c>
      <c r="AC19" s="56" t="s">
        <v>64</v>
      </c>
      <c r="AD19" s="22"/>
    </row>
    <row r="20" spans="1:30" ht="168.75" customHeight="1">
      <c r="A20" s="22"/>
      <c r="B20" s="50" t="s">
        <v>89</v>
      </c>
      <c r="C20" s="50" t="s">
        <v>90</v>
      </c>
      <c r="D20" s="51" t="s">
        <v>91</v>
      </c>
      <c r="E20" s="51" t="s">
        <v>5</v>
      </c>
      <c r="F20" s="51" t="s">
        <v>42</v>
      </c>
      <c r="G20" s="52" t="s">
        <v>42</v>
      </c>
      <c r="H20" s="52" t="s">
        <v>68</v>
      </c>
      <c r="I20" s="53" t="s">
        <v>45</v>
      </c>
      <c r="J20" s="52" t="s">
        <v>46</v>
      </c>
      <c r="K20" s="52" t="s">
        <v>47</v>
      </c>
      <c r="L20" s="52" t="s">
        <v>57</v>
      </c>
      <c r="M20" s="52" t="s">
        <v>69</v>
      </c>
      <c r="N20" s="54" t="s">
        <v>50</v>
      </c>
      <c r="O20" s="54" t="s">
        <v>51</v>
      </c>
      <c r="P20" s="52">
        <v>1680000</v>
      </c>
      <c r="Q20" s="52">
        <v>1680000</v>
      </c>
      <c r="R20" s="52">
        <v>504000</v>
      </c>
      <c r="S20" s="52">
        <v>504000</v>
      </c>
      <c r="T20" s="52">
        <v>0</v>
      </c>
      <c r="U20" s="52">
        <v>0</v>
      </c>
      <c r="V20" s="52">
        <v>0</v>
      </c>
      <c r="W20" s="55">
        <f t="shared" si="0"/>
        <v>0</v>
      </c>
      <c r="X20" s="54">
        <v>0</v>
      </c>
      <c r="Y20" s="54" t="s">
        <v>70</v>
      </c>
      <c r="Z20" s="48">
        <v>220</v>
      </c>
      <c r="AA20" s="55">
        <v>100</v>
      </c>
      <c r="AB20" s="55">
        <v>0</v>
      </c>
      <c r="AC20" s="56" t="s">
        <v>64</v>
      </c>
      <c r="AD20" s="22"/>
    </row>
    <row r="21" spans="1:30" ht="168.75" customHeight="1">
      <c r="A21" s="22"/>
      <c r="B21" s="50" t="s">
        <v>92</v>
      </c>
      <c r="C21" s="50" t="s">
        <v>93</v>
      </c>
      <c r="D21" s="51" t="s">
        <v>94</v>
      </c>
      <c r="E21" s="51" t="s">
        <v>5</v>
      </c>
      <c r="F21" s="51" t="s">
        <v>42</v>
      </c>
      <c r="G21" s="52" t="s">
        <v>42</v>
      </c>
      <c r="H21" s="52" t="s">
        <v>68</v>
      </c>
      <c r="I21" s="53" t="s">
        <v>45</v>
      </c>
      <c r="J21" s="52" t="s">
        <v>46</v>
      </c>
      <c r="K21" s="52" t="s">
        <v>47</v>
      </c>
      <c r="L21" s="52" t="s">
        <v>57</v>
      </c>
      <c r="M21" s="52" t="s">
        <v>95</v>
      </c>
      <c r="N21" s="54" t="s">
        <v>50</v>
      </c>
      <c r="O21" s="54" t="s">
        <v>51</v>
      </c>
      <c r="P21" s="52">
        <v>258711.49</v>
      </c>
      <c r="Q21" s="52">
        <v>415001</v>
      </c>
      <c r="R21" s="52">
        <v>415001</v>
      </c>
      <c r="S21" s="52">
        <v>415001</v>
      </c>
      <c r="T21" s="52">
        <v>415001</v>
      </c>
      <c r="U21" s="52">
        <v>415001</v>
      </c>
      <c r="V21" s="52">
        <v>415001</v>
      </c>
      <c r="W21" s="55">
        <f t="shared" si="0"/>
        <v>100</v>
      </c>
      <c r="X21" s="54">
        <v>0</v>
      </c>
      <c r="Y21" s="54" t="s">
        <v>96</v>
      </c>
      <c r="Z21" s="48">
        <v>60</v>
      </c>
      <c r="AA21" s="55">
        <v>100</v>
      </c>
      <c r="AB21" s="55">
        <v>100</v>
      </c>
      <c r="AC21" s="56" t="s">
        <v>59</v>
      </c>
      <c r="AD21" s="22"/>
    </row>
    <row r="22" spans="1:30" ht="168.75" customHeight="1">
      <c r="A22" s="22"/>
      <c r="B22" s="50" t="s">
        <v>97</v>
      </c>
      <c r="C22" s="50" t="s">
        <v>98</v>
      </c>
      <c r="D22" s="51" t="s">
        <v>99</v>
      </c>
      <c r="E22" s="51" t="s">
        <v>5</v>
      </c>
      <c r="F22" s="51" t="s">
        <v>42</v>
      </c>
      <c r="G22" s="52" t="s">
        <v>42</v>
      </c>
      <c r="H22" s="52" t="s">
        <v>68</v>
      </c>
      <c r="I22" s="53" t="s">
        <v>45</v>
      </c>
      <c r="J22" s="52" t="s">
        <v>46</v>
      </c>
      <c r="K22" s="52" t="s">
        <v>47</v>
      </c>
      <c r="L22" s="52" t="s">
        <v>57</v>
      </c>
      <c r="M22" s="52" t="s">
        <v>78</v>
      </c>
      <c r="N22" s="54" t="s">
        <v>50</v>
      </c>
      <c r="O22" s="54" t="s">
        <v>51</v>
      </c>
      <c r="P22" s="52">
        <v>374257.88</v>
      </c>
      <c r="Q22" s="52">
        <v>374258</v>
      </c>
      <c r="R22" s="52">
        <v>111880</v>
      </c>
      <c r="S22" s="52">
        <v>111880</v>
      </c>
      <c r="T22" s="52">
        <v>111880</v>
      </c>
      <c r="U22" s="52">
        <v>111880</v>
      </c>
      <c r="V22" s="52">
        <v>111880</v>
      </c>
      <c r="W22" s="55">
        <f t="shared" si="0"/>
        <v>29.89381656504337</v>
      </c>
      <c r="X22" s="54">
        <v>0</v>
      </c>
      <c r="Y22" s="54" t="s">
        <v>52</v>
      </c>
      <c r="Z22" s="48">
        <v>40</v>
      </c>
      <c r="AA22" s="55">
        <v>100</v>
      </c>
      <c r="AB22" s="55">
        <v>30</v>
      </c>
      <c r="AC22" s="56" t="s">
        <v>64</v>
      </c>
      <c r="AD22" s="22"/>
    </row>
    <row r="23" spans="1:30" ht="168.75" customHeight="1">
      <c r="A23" s="22"/>
      <c r="B23" s="50" t="s">
        <v>100</v>
      </c>
      <c r="C23" s="50" t="s">
        <v>101</v>
      </c>
      <c r="D23" s="51" t="s">
        <v>102</v>
      </c>
      <c r="E23" s="51" t="s">
        <v>5</v>
      </c>
      <c r="F23" s="51" t="s">
        <v>42</v>
      </c>
      <c r="G23" s="52" t="s">
        <v>42</v>
      </c>
      <c r="H23" s="52" t="s">
        <v>68</v>
      </c>
      <c r="I23" s="53" t="s">
        <v>45</v>
      </c>
      <c r="J23" s="52" t="s">
        <v>46</v>
      </c>
      <c r="K23" s="52" t="s">
        <v>47</v>
      </c>
      <c r="L23" s="52" t="s">
        <v>57</v>
      </c>
      <c r="M23" s="52" t="s">
        <v>95</v>
      </c>
      <c r="N23" s="54" t="s">
        <v>50</v>
      </c>
      <c r="O23" s="54" t="s">
        <v>51</v>
      </c>
      <c r="P23" s="52">
        <v>100525.09</v>
      </c>
      <c r="Q23" s="52">
        <v>75044</v>
      </c>
      <c r="R23" s="52">
        <v>75044</v>
      </c>
      <c r="S23" s="52">
        <v>75044</v>
      </c>
      <c r="T23" s="52">
        <v>75044</v>
      </c>
      <c r="U23" s="52">
        <v>75044</v>
      </c>
      <c r="V23" s="52">
        <v>75044</v>
      </c>
      <c r="W23" s="55">
        <f t="shared" si="0"/>
        <v>100</v>
      </c>
      <c r="X23" s="54">
        <v>0</v>
      </c>
      <c r="Y23" s="54" t="s">
        <v>96</v>
      </c>
      <c r="Z23" s="48">
        <v>40</v>
      </c>
      <c r="AA23" s="55">
        <v>100</v>
      </c>
      <c r="AB23" s="55">
        <v>100</v>
      </c>
      <c r="AC23" s="56" t="s">
        <v>64</v>
      </c>
      <c r="AD23" s="22"/>
    </row>
    <row r="24" spans="1:30" ht="206.25" customHeight="1">
      <c r="A24" s="22"/>
      <c r="B24" s="50" t="s">
        <v>103</v>
      </c>
      <c r="C24" s="50" t="s">
        <v>104</v>
      </c>
      <c r="D24" s="51" t="s">
        <v>105</v>
      </c>
      <c r="E24" s="51" t="s">
        <v>5</v>
      </c>
      <c r="F24" s="51" t="s">
        <v>42</v>
      </c>
      <c r="G24" s="52" t="s">
        <v>42</v>
      </c>
      <c r="H24" s="52" t="s">
        <v>68</v>
      </c>
      <c r="I24" s="53" t="s">
        <v>45</v>
      </c>
      <c r="J24" s="52" t="s">
        <v>46</v>
      </c>
      <c r="K24" s="52" t="s">
        <v>47</v>
      </c>
      <c r="L24" s="52" t="s">
        <v>57</v>
      </c>
      <c r="M24" s="52" t="s">
        <v>78</v>
      </c>
      <c r="N24" s="54" t="s">
        <v>50</v>
      </c>
      <c r="O24" s="54" t="s">
        <v>51</v>
      </c>
      <c r="P24" s="52">
        <v>708467.84</v>
      </c>
      <c r="Q24" s="52">
        <v>708468</v>
      </c>
      <c r="R24" s="52">
        <v>211907</v>
      </c>
      <c r="S24" s="52">
        <v>211907</v>
      </c>
      <c r="T24" s="52">
        <v>211907</v>
      </c>
      <c r="U24" s="52">
        <v>211907</v>
      </c>
      <c r="V24" s="52">
        <v>211907</v>
      </c>
      <c r="W24" s="55">
        <f t="shared" si="0"/>
        <v>29.910595820841589</v>
      </c>
      <c r="X24" s="54">
        <v>0</v>
      </c>
      <c r="Y24" s="54" t="s">
        <v>52</v>
      </c>
      <c r="Z24" s="48">
        <v>600</v>
      </c>
      <c r="AA24" s="55">
        <v>100</v>
      </c>
      <c r="AB24" s="55">
        <v>30</v>
      </c>
      <c r="AC24" s="56" t="s">
        <v>64</v>
      </c>
      <c r="AD24" s="22"/>
    </row>
    <row r="25" spans="1:30" ht="168.75" customHeight="1">
      <c r="A25" s="22"/>
      <c r="B25" s="50" t="s">
        <v>106</v>
      </c>
      <c r="C25" s="50" t="s">
        <v>107</v>
      </c>
      <c r="D25" s="51" t="s">
        <v>108</v>
      </c>
      <c r="E25" s="51" t="s">
        <v>5</v>
      </c>
      <c r="F25" s="51" t="s">
        <v>42</v>
      </c>
      <c r="G25" s="52" t="s">
        <v>42</v>
      </c>
      <c r="H25" s="52" t="s">
        <v>68</v>
      </c>
      <c r="I25" s="53" t="s">
        <v>45</v>
      </c>
      <c r="J25" s="52" t="s">
        <v>46</v>
      </c>
      <c r="K25" s="52" t="s">
        <v>47</v>
      </c>
      <c r="L25" s="52" t="s">
        <v>57</v>
      </c>
      <c r="M25" s="52" t="s">
        <v>78</v>
      </c>
      <c r="N25" s="54" t="s">
        <v>50</v>
      </c>
      <c r="O25" s="54" t="s">
        <v>51</v>
      </c>
      <c r="P25" s="52">
        <v>231338.51</v>
      </c>
      <c r="Q25" s="52">
        <v>231338</v>
      </c>
      <c r="R25" s="52">
        <v>68953</v>
      </c>
      <c r="S25" s="52">
        <v>68953</v>
      </c>
      <c r="T25" s="52">
        <v>68953</v>
      </c>
      <c r="U25" s="52">
        <v>68953</v>
      </c>
      <c r="V25" s="52">
        <v>68953</v>
      </c>
      <c r="W25" s="55">
        <f t="shared" si="0"/>
        <v>29.806171057068013</v>
      </c>
      <c r="X25" s="54">
        <v>0</v>
      </c>
      <c r="Y25" s="54" t="s">
        <v>52</v>
      </c>
      <c r="Z25" s="48">
        <v>40</v>
      </c>
      <c r="AA25" s="55">
        <v>100</v>
      </c>
      <c r="AB25" s="55">
        <v>30</v>
      </c>
      <c r="AC25" s="56" t="s">
        <v>64</v>
      </c>
      <c r="AD25" s="22"/>
    </row>
    <row r="26" spans="1:30" ht="168.75" customHeight="1">
      <c r="A26" s="22"/>
      <c r="B26" s="50" t="s">
        <v>109</v>
      </c>
      <c r="C26" s="50" t="s">
        <v>110</v>
      </c>
      <c r="D26" s="51" t="s">
        <v>111</v>
      </c>
      <c r="E26" s="51" t="s">
        <v>5</v>
      </c>
      <c r="F26" s="51" t="s">
        <v>42</v>
      </c>
      <c r="G26" s="52" t="s">
        <v>42</v>
      </c>
      <c r="H26" s="52" t="s">
        <v>68</v>
      </c>
      <c r="I26" s="53" t="s">
        <v>45</v>
      </c>
      <c r="J26" s="52" t="s">
        <v>46</v>
      </c>
      <c r="K26" s="52" t="s">
        <v>47</v>
      </c>
      <c r="L26" s="52" t="s">
        <v>57</v>
      </c>
      <c r="M26" s="52" t="s">
        <v>95</v>
      </c>
      <c r="N26" s="54" t="s">
        <v>50</v>
      </c>
      <c r="O26" s="54" t="s">
        <v>51</v>
      </c>
      <c r="P26" s="52">
        <v>106696.87</v>
      </c>
      <c r="Q26" s="52">
        <v>106697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5">
        <f t="shared" si="0"/>
        <v>0</v>
      </c>
      <c r="X26" s="54">
        <v>0</v>
      </c>
      <c r="Y26" s="54" t="s">
        <v>96</v>
      </c>
      <c r="Z26" s="48">
        <v>40</v>
      </c>
      <c r="AA26" s="55">
        <v>100</v>
      </c>
      <c r="AB26" s="55">
        <v>0</v>
      </c>
      <c r="AC26" s="56" t="s">
        <v>64</v>
      </c>
      <c r="AD26" s="22"/>
    </row>
    <row r="27" spans="1:30" ht="168.75" customHeight="1">
      <c r="A27" s="22"/>
      <c r="B27" s="50" t="s">
        <v>112</v>
      </c>
      <c r="C27" s="50" t="s">
        <v>113</v>
      </c>
      <c r="D27" s="51" t="s">
        <v>114</v>
      </c>
      <c r="E27" s="51" t="s">
        <v>5</v>
      </c>
      <c r="F27" s="51" t="s">
        <v>42</v>
      </c>
      <c r="G27" s="52" t="s">
        <v>115</v>
      </c>
      <c r="H27" s="52" t="s">
        <v>44</v>
      </c>
      <c r="I27" s="53" t="s">
        <v>45</v>
      </c>
      <c r="J27" s="52" t="s">
        <v>46</v>
      </c>
      <c r="K27" s="52" t="s">
        <v>47</v>
      </c>
      <c r="L27" s="52" t="s">
        <v>57</v>
      </c>
      <c r="M27" s="52" t="s">
        <v>69</v>
      </c>
      <c r="N27" s="54" t="s">
        <v>50</v>
      </c>
      <c r="O27" s="54" t="s">
        <v>51</v>
      </c>
      <c r="P27" s="52">
        <v>758098.8</v>
      </c>
      <c r="Q27" s="52">
        <v>758098</v>
      </c>
      <c r="R27" s="52">
        <v>227430</v>
      </c>
      <c r="S27" s="52">
        <v>227430</v>
      </c>
      <c r="T27" s="52">
        <v>0</v>
      </c>
      <c r="U27" s="52">
        <v>0</v>
      </c>
      <c r="V27" s="52">
        <v>0</v>
      </c>
      <c r="W27" s="55">
        <f t="shared" si="0"/>
        <v>0</v>
      </c>
      <c r="X27" s="54">
        <v>0</v>
      </c>
      <c r="Y27" s="54" t="s">
        <v>70</v>
      </c>
      <c r="Z27" s="48">
        <v>55</v>
      </c>
      <c r="AA27" s="55">
        <v>100</v>
      </c>
      <c r="AB27" s="55">
        <v>0</v>
      </c>
      <c r="AC27" s="56" t="s">
        <v>64</v>
      </c>
      <c r="AD27" s="22"/>
    </row>
    <row r="28" spans="1:30" ht="168.75" customHeight="1">
      <c r="A28" s="22"/>
      <c r="B28" s="50" t="s">
        <v>116</v>
      </c>
      <c r="C28" s="50" t="s">
        <v>117</v>
      </c>
      <c r="D28" s="51" t="s">
        <v>118</v>
      </c>
      <c r="E28" s="51" t="s">
        <v>5</v>
      </c>
      <c r="F28" s="51" t="s">
        <v>42</v>
      </c>
      <c r="G28" s="52" t="s">
        <v>119</v>
      </c>
      <c r="H28" s="52" t="s">
        <v>44</v>
      </c>
      <c r="I28" s="53" t="s">
        <v>45</v>
      </c>
      <c r="J28" s="52" t="s">
        <v>46</v>
      </c>
      <c r="K28" s="52" t="s">
        <v>47</v>
      </c>
      <c r="L28" s="52" t="s">
        <v>57</v>
      </c>
      <c r="M28" s="52" t="s">
        <v>49</v>
      </c>
      <c r="N28" s="54" t="s">
        <v>50</v>
      </c>
      <c r="O28" s="54" t="s">
        <v>51</v>
      </c>
      <c r="P28" s="52">
        <v>106800</v>
      </c>
      <c r="Q28" s="52">
        <v>106800</v>
      </c>
      <c r="R28" s="52">
        <v>32040</v>
      </c>
      <c r="S28" s="52">
        <v>32040</v>
      </c>
      <c r="T28" s="52">
        <v>0</v>
      </c>
      <c r="U28" s="52">
        <v>0</v>
      </c>
      <c r="V28" s="52">
        <v>0</v>
      </c>
      <c r="W28" s="55">
        <f t="shared" si="0"/>
        <v>0</v>
      </c>
      <c r="X28" s="54">
        <v>0</v>
      </c>
      <c r="Y28" s="54" t="s">
        <v>52</v>
      </c>
      <c r="Z28" s="48">
        <v>10</v>
      </c>
      <c r="AA28" s="55">
        <v>100</v>
      </c>
      <c r="AB28" s="55">
        <v>0</v>
      </c>
      <c r="AC28" s="56" t="s">
        <v>64</v>
      </c>
      <c r="AD28" s="22"/>
    </row>
    <row r="29" spans="1:30" ht="168.75" customHeight="1">
      <c r="A29" s="22"/>
      <c r="B29" s="50" t="s">
        <v>120</v>
      </c>
      <c r="C29" s="50" t="s">
        <v>121</v>
      </c>
      <c r="D29" s="51" t="s">
        <v>122</v>
      </c>
      <c r="E29" s="51" t="s">
        <v>5</v>
      </c>
      <c r="F29" s="51" t="s">
        <v>42</v>
      </c>
      <c r="G29" s="52" t="s">
        <v>123</v>
      </c>
      <c r="H29" s="52" t="s">
        <v>44</v>
      </c>
      <c r="I29" s="53" t="s">
        <v>45</v>
      </c>
      <c r="J29" s="52" t="s">
        <v>46</v>
      </c>
      <c r="K29" s="52" t="s">
        <v>47</v>
      </c>
      <c r="L29" s="52" t="s">
        <v>48</v>
      </c>
      <c r="M29" s="52" t="s">
        <v>49</v>
      </c>
      <c r="N29" s="54" t="s">
        <v>50</v>
      </c>
      <c r="O29" s="54" t="s">
        <v>51</v>
      </c>
      <c r="P29" s="52">
        <v>45600</v>
      </c>
      <c r="Q29" s="52">
        <v>45600</v>
      </c>
      <c r="R29" s="52">
        <v>13680</v>
      </c>
      <c r="S29" s="52">
        <v>13680</v>
      </c>
      <c r="T29" s="52">
        <v>0</v>
      </c>
      <c r="U29" s="52">
        <v>0</v>
      </c>
      <c r="V29" s="52">
        <v>0</v>
      </c>
      <c r="W29" s="55">
        <f t="shared" si="0"/>
        <v>0</v>
      </c>
      <c r="X29" s="54">
        <v>0</v>
      </c>
      <c r="Y29" s="54" t="s">
        <v>52</v>
      </c>
      <c r="Z29" s="48">
        <v>5</v>
      </c>
      <c r="AA29" s="55">
        <v>100</v>
      </c>
      <c r="AB29" s="55">
        <v>0</v>
      </c>
      <c r="AC29" s="56" t="s">
        <v>64</v>
      </c>
      <c r="AD29" s="22"/>
    </row>
    <row r="30" spans="1:30" ht="168.75" customHeight="1">
      <c r="A30" s="22"/>
      <c r="B30" s="50" t="s">
        <v>124</v>
      </c>
      <c r="C30" s="50" t="s">
        <v>125</v>
      </c>
      <c r="D30" s="51" t="s">
        <v>126</v>
      </c>
      <c r="E30" s="51" t="s">
        <v>5</v>
      </c>
      <c r="F30" s="51" t="s">
        <v>42</v>
      </c>
      <c r="G30" s="52" t="s">
        <v>127</v>
      </c>
      <c r="H30" s="52" t="s">
        <v>44</v>
      </c>
      <c r="I30" s="53" t="s">
        <v>45</v>
      </c>
      <c r="J30" s="52" t="s">
        <v>46</v>
      </c>
      <c r="K30" s="52" t="s">
        <v>47</v>
      </c>
      <c r="L30" s="52" t="s">
        <v>48</v>
      </c>
      <c r="M30" s="52" t="s">
        <v>49</v>
      </c>
      <c r="N30" s="54" t="s">
        <v>50</v>
      </c>
      <c r="O30" s="54" t="s">
        <v>51</v>
      </c>
      <c r="P30" s="52">
        <v>201600</v>
      </c>
      <c r="Q30" s="52">
        <v>201600</v>
      </c>
      <c r="R30" s="52">
        <v>60480</v>
      </c>
      <c r="S30" s="52">
        <v>60480</v>
      </c>
      <c r="T30" s="52">
        <v>0</v>
      </c>
      <c r="U30" s="52">
        <v>0</v>
      </c>
      <c r="V30" s="52">
        <v>0</v>
      </c>
      <c r="W30" s="55">
        <f t="shared" si="0"/>
        <v>0</v>
      </c>
      <c r="X30" s="54">
        <v>0</v>
      </c>
      <c r="Y30" s="54" t="s">
        <v>52</v>
      </c>
      <c r="Z30" s="48">
        <v>15</v>
      </c>
      <c r="AA30" s="55">
        <v>100</v>
      </c>
      <c r="AB30" s="55">
        <v>0</v>
      </c>
      <c r="AC30" s="56" t="s">
        <v>64</v>
      </c>
      <c r="AD30" s="22"/>
    </row>
    <row r="31" spans="1:30" ht="168.75" customHeight="1">
      <c r="A31" s="22"/>
      <c r="B31" s="50" t="s">
        <v>128</v>
      </c>
      <c r="C31" s="50" t="s">
        <v>129</v>
      </c>
      <c r="D31" s="51" t="s">
        <v>130</v>
      </c>
      <c r="E31" s="51" t="s">
        <v>5</v>
      </c>
      <c r="F31" s="51" t="s">
        <v>42</v>
      </c>
      <c r="G31" s="52" t="s">
        <v>131</v>
      </c>
      <c r="H31" s="52" t="s">
        <v>44</v>
      </c>
      <c r="I31" s="53" t="s">
        <v>45</v>
      </c>
      <c r="J31" s="52" t="s">
        <v>46</v>
      </c>
      <c r="K31" s="52" t="s">
        <v>47</v>
      </c>
      <c r="L31" s="52" t="s">
        <v>57</v>
      </c>
      <c r="M31" s="52" t="s">
        <v>49</v>
      </c>
      <c r="N31" s="54" t="s">
        <v>50</v>
      </c>
      <c r="O31" s="54" t="s">
        <v>51</v>
      </c>
      <c r="P31" s="52">
        <v>184000</v>
      </c>
      <c r="Q31" s="52">
        <v>184000</v>
      </c>
      <c r="R31" s="52">
        <v>55200</v>
      </c>
      <c r="S31" s="52">
        <v>55200</v>
      </c>
      <c r="T31" s="52">
        <v>0</v>
      </c>
      <c r="U31" s="52">
        <v>0</v>
      </c>
      <c r="V31" s="52">
        <v>0</v>
      </c>
      <c r="W31" s="55">
        <f t="shared" si="0"/>
        <v>0</v>
      </c>
      <c r="X31" s="54">
        <v>0</v>
      </c>
      <c r="Y31" s="54" t="s">
        <v>58</v>
      </c>
      <c r="Z31" s="48">
        <v>10</v>
      </c>
      <c r="AA31" s="55">
        <v>100</v>
      </c>
      <c r="AB31" s="55">
        <v>0</v>
      </c>
      <c r="AC31" s="56" t="s">
        <v>64</v>
      </c>
      <c r="AD31" s="22"/>
    </row>
    <row r="32" spans="1:30" ht="168.75" customHeight="1">
      <c r="A32" s="22"/>
      <c r="B32" s="50" t="s">
        <v>132</v>
      </c>
      <c r="C32" s="50" t="s">
        <v>133</v>
      </c>
      <c r="D32" s="51" t="s">
        <v>134</v>
      </c>
      <c r="E32" s="51" t="s">
        <v>5</v>
      </c>
      <c r="F32" s="51" t="s">
        <v>42</v>
      </c>
      <c r="G32" s="52" t="s">
        <v>135</v>
      </c>
      <c r="H32" s="52" t="s">
        <v>44</v>
      </c>
      <c r="I32" s="53" t="s">
        <v>45</v>
      </c>
      <c r="J32" s="52" t="s">
        <v>46</v>
      </c>
      <c r="K32" s="52" t="s">
        <v>47</v>
      </c>
      <c r="L32" s="52" t="s">
        <v>57</v>
      </c>
      <c r="M32" s="52" t="s">
        <v>49</v>
      </c>
      <c r="N32" s="54" t="s">
        <v>50</v>
      </c>
      <c r="O32" s="54" t="s">
        <v>51</v>
      </c>
      <c r="P32" s="52">
        <v>52800</v>
      </c>
      <c r="Q32" s="52">
        <v>52800</v>
      </c>
      <c r="R32" s="52">
        <v>15480</v>
      </c>
      <c r="S32" s="52">
        <v>15480</v>
      </c>
      <c r="T32" s="52">
        <v>0</v>
      </c>
      <c r="U32" s="52">
        <v>0</v>
      </c>
      <c r="V32" s="52">
        <v>0</v>
      </c>
      <c r="W32" s="55">
        <f t="shared" si="0"/>
        <v>0</v>
      </c>
      <c r="X32" s="54">
        <v>0</v>
      </c>
      <c r="Y32" s="54" t="s">
        <v>52</v>
      </c>
      <c r="Z32" s="48">
        <v>12</v>
      </c>
      <c r="AA32" s="55">
        <v>100</v>
      </c>
      <c r="AB32" s="55">
        <v>0</v>
      </c>
      <c r="AC32" s="56" t="s">
        <v>64</v>
      </c>
      <c r="AD32" s="22"/>
    </row>
    <row r="33" spans="1:30" ht="168.75" customHeight="1">
      <c r="A33" s="22"/>
      <c r="B33" s="50" t="s">
        <v>136</v>
      </c>
      <c r="C33" s="50" t="s">
        <v>137</v>
      </c>
      <c r="D33" s="51" t="s">
        <v>138</v>
      </c>
      <c r="E33" s="51" t="s">
        <v>5</v>
      </c>
      <c r="F33" s="51" t="s">
        <v>42</v>
      </c>
      <c r="G33" s="52" t="s">
        <v>139</v>
      </c>
      <c r="H33" s="52" t="s">
        <v>44</v>
      </c>
      <c r="I33" s="53" t="s">
        <v>45</v>
      </c>
      <c r="J33" s="52" t="s">
        <v>46</v>
      </c>
      <c r="K33" s="52" t="s">
        <v>47</v>
      </c>
      <c r="L33" s="52" t="s">
        <v>57</v>
      </c>
      <c r="M33" s="52" t="s">
        <v>49</v>
      </c>
      <c r="N33" s="54" t="s">
        <v>50</v>
      </c>
      <c r="O33" s="54" t="s">
        <v>51</v>
      </c>
      <c r="P33" s="52">
        <v>92000</v>
      </c>
      <c r="Q33" s="52">
        <v>92000</v>
      </c>
      <c r="R33" s="52">
        <v>27600</v>
      </c>
      <c r="S33" s="52">
        <v>27600</v>
      </c>
      <c r="T33" s="52">
        <v>0</v>
      </c>
      <c r="U33" s="52">
        <v>0</v>
      </c>
      <c r="V33" s="52">
        <v>0</v>
      </c>
      <c r="W33" s="55">
        <f t="shared" si="0"/>
        <v>0</v>
      </c>
      <c r="X33" s="54">
        <v>0</v>
      </c>
      <c r="Y33" s="54" t="s">
        <v>58</v>
      </c>
      <c r="Z33" s="48">
        <v>7</v>
      </c>
      <c r="AA33" s="55">
        <v>100</v>
      </c>
      <c r="AB33" s="55">
        <v>0</v>
      </c>
      <c r="AC33" s="56" t="s">
        <v>64</v>
      </c>
      <c r="AD33" s="22"/>
    </row>
    <row r="34" spans="1:30" ht="168.75" customHeight="1">
      <c r="A34" s="22"/>
      <c r="B34" s="50" t="s">
        <v>140</v>
      </c>
      <c r="C34" s="50" t="s">
        <v>141</v>
      </c>
      <c r="D34" s="51" t="s">
        <v>142</v>
      </c>
      <c r="E34" s="51" t="s">
        <v>5</v>
      </c>
      <c r="F34" s="51" t="s">
        <v>42</v>
      </c>
      <c r="G34" s="52" t="s">
        <v>143</v>
      </c>
      <c r="H34" s="52" t="s">
        <v>44</v>
      </c>
      <c r="I34" s="53" t="s">
        <v>45</v>
      </c>
      <c r="J34" s="52" t="s">
        <v>46</v>
      </c>
      <c r="K34" s="52" t="s">
        <v>47</v>
      </c>
      <c r="L34" s="52" t="s">
        <v>48</v>
      </c>
      <c r="M34" s="52" t="s">
        <v>49</v>
      </c>
      <c r="N34" s="54" t="s">
        <v>50</v>
      </c>
      <c r="O34" s="54" t="s">
        <v>51</v>
      </c>
      <c r="P34" s="52">
        <v>200400</v>
      </c>
      <c r="Q34" s="52">
        <v>200400</v>
      </c>
      <c r="R34" s="52">
        <v>60120</v>
      </c>
      <c r="S34" s="52">
        <v>60120</v>
      </c>
      <c r="T34" s="52">
        <v>0</v>
      </c>
      <c r="U34" s="52">
        <v>0</v>
      </c>
      <c r="V34" s="52">
        <v>0</v>
      </c>
      <c r="W34" s="55">
        <f t="shared" si="0"/>
        <v>0</v>
      </c>
      <c r="X34" s="54">
        <v>0</v>
      </c>
      <c r="Y34" s="54" t="s">
        <v>52</v>
      </c>
      <c r="Z34" s="48">
        <v>15</v>
      </c>
      <c r="AA34" s="55">
        <v>100</v>
      </c>
      <c r="AB34" s="55">
        <v>0</v>
      </c>
      <c r="AC34" s="56" t="s">
        <v>64</v>
      </c>
      <c r="AD34" s="22"/>
    </row>
    <row r="35" spans="1:30" ht="168.75" customHeight="1">
      <c r="A35" s="22"/>
      <c r="B35" s="50" t="s">
        <v>144</v>
      </c>
      <c r="C35" s="50" t="s">
        <v>145</v>
      </c>
      <c r="D35" s="51" t="s">
        <v>146</v>
      </c>
      <c r="E35" s="51" t="s">
        <v>5</v>
      </c>
      <c r="F35" s="51" t="s">
        <v>42</v>
      </c>
      <c r="G35" s="52" t="s">
        <v>147</v>
      </c>
      <c r="H35" s="52" t="s">
        <v>44</v>
      </c>
      <c r="I35" s="53" t="s">
        <v>45</v>
      </c>
      <c r="J35" s="52" t="s">
        <v>46</v>
      </c>
      <c r="K35" s="52" t="s">
        <v>47</v>
      </c>
      <c r="L35" s="52" t="s">
        <v>57</v>
      </c>
      <c r="M35" s="52" t="s">
        <v>49</v>
      </c>
      <c r="N35" s="54" t="s">
        <v>50</v>
      </c>
      <c r="O35" s="54" t="s">
        <v>51</v>
      </c>
      <c r="P35" s="52">
        <v>54000</v>
      </c>
      <c r="Q35" s="52">
        <v>54000</v>
      </c>
      <c r="R35" s="52">
        <v>16200</v>
      </c>
      <c r="S35" s="52">
        <v>16200</v>
      </c>
      <c r="T35" s="52">
        <v>0</v>
      </c>
      <c r="U35" s="52">
        <v>0</v>
      </c>
      <c r="V35" s="52">
        <v>0</v>
      </c>
      <c r="W35" s="55">
        <f t="shared" si="0"/>
        <v>0</v>
      </c>
      <c r="X35" s="54">
        <v>0</v>
      </c>
      <c r="Y35" s="54" t="s">
        <v>52</v>
      </c>
      <c r="Z35" s="48">
        <v>12</v>
      </c>
      <c r="AA35" s="55">
        <v>100</v>
      </c>
      <c r="AB35" s="55">
        <v>0</v>
      </c>
      <c r="AC35" s="56" t="s">
        <v>59</v>
      </c>
      <c r="AD35" s="22"/>
    </row>
    <row r="36" spans="1:30" ht="168.75" customHeight="1">
      <c r="A36" s="22"/>
      <c r="B36" s="50" t="s">
        <v>148</v>
      </c>
      <c r="C36" s="50" t="s">
        <v>149</v>
      </c>
      <c r="D36" s="51" t="s">
        <v>150</v>
      </c>
      <c r="E36" s="51" t="s">
        <v>5</v>
      </c>
      <c r="F36" s="51" t="s">
        <v>42</v>
      </c>
      <c r="G36" s="52" t="s">
        <v>147</v>
      </c>
      <c r="H36" s="52" t="s">
        <v>44</v>
      </c>
      <c r="I36" s="53" t="s">
        <v>45</v>
      </c>
      <c r="J36" s="52" t="s">
        <v>46</v>
      </c>
      <c r="K36" s="52" t="s">
        <v>47</v>
      </c>
      <c r="L36" s="52" t="s">
        <v>57</v>
      </c>
      <c r="M36" s="52" t="s">
        <v>95</v>
      </c>
      <c r="N36" s="54" t="s">
        <v>50</v>
      </c>
      <c r="O36" s="54" t="s">
        <v>51</v>
      </c>
      <c r="P36" s="52">
        <v>162000</v>
      </c>
      <c r="Q36" s="52">
        <v>162000</v>
      </c>
      <c r="R36" s="52">
        <v>158002</v>
      </c>
      <c r="S36" s="52">
        <v>158002</v>
      </c>
      <c r="T36" s="52">
        <v>158002</v>
      </c>
      <c r="U36" s="52">
        <v>158002</v>
      </c>
      <c r="V36" s="52">
        <v>158002</v>
      </c>
      <c r="W36" s="55">
        <f t="shared" si="0"/>
        <v>97.532098765432096</v>
      </c>
      <c r="X36" s="54">
        <v>0</v>
      </c>
      <c r="Y36" s="54" t="s">
        <v>70</v>
      </c>
      <c r="Z36" s="48">
        <v>200</v>
      </c>
      <c r="AA36" s="55">
        <v>100</v>
      </c>
      <c r="AB36" s="55">
        <v>100</v>
      </c>
      <c r="AC36" s="56" t="s">
        <v>151</v>
      </c>
      <c r="AD36" s="22"/>
    </row>
    <row r="37" spans="1:30" ht="168.75" customHeight="1">
      <c r="A37" s="22"/>
      <c r="B37" s="50" t="s">
        <v>152</v>
      </c>
      <c r="C37" s="50" t="s">
        <v>153</v>
      </c>
      <c r="D37" s="51" t="s">
        <v>154</v>
      </c>
      <c r="E37" s="51" t="s">
        <v>5</v>
      </c>
      <c r="F37" s="51" t="s">
        <v>42</v>
      </c>
      <c r="G37" s="52" t="s">
        <v>155</v>
      </c>
      <c r="H37" s="52" t="s">
        <v>44</v>
      </c>
      <c r="I37" s="53" t="s">
        <v>45</v>
      </c>
      <c r="J37" s="52" t="s">
        <v>46</v>
      </c>
      <c r="K37" s="52" t="s">
        <v>47</v>
      </c>
      <c r="L37" s="52" t="s">
        <v>48</v>
      </c>
      <c r="M37" s="52" t="s">
        <v>49</v>
      </c>
      <c r="N37" s="54" t="s">
        <v>50</v>
      </c>
      <c r="O37" s="54" t="s">
        <v>51</v>
      </c>
      <c r="P37" s="52">
        <v>54000</v>
      </c>
      <c r="Q37" s="52">
        <v>54000</v>
      </c>
      <c r="R37" s="52">
        <v>16200</v>
      </c>
      <c r="S37" s="52">
        <v>16200</v>
      </c>
      <c r="T37" s="52">
        <v>0</v>
      </c>
      <c r="U37" s="52">
        <v>0</v>
      </c>
      <c r="V37" s="52">
        <v>0</v>
      </c>
      <c r="W37" s="55">
        <f t="shared" si="0"/>
        <v>0</v>
      </c>
      <c r="X37" s="54">
        <v>0</v>
      </c>
      <c r="Y37" s="54" t="s">
        <v>52</v>
      </c>
      <c r="Z37" s="48">
        <v>5</v>
      </c>
      <c r="AA37" s="55">
        <v>100</v>
      </c>
      <c r="AB37" s="55">
        <v>0</v>
      </c>
      <c r="AC37" s="56" t="s">
        <v>64</v>
      </c>
      <c r="AD37" s="22"/>
    </row>
    <row r="38" spans="1:30" ht="168.75" customHeight="1">
      <c r="A38" s="22"/>
      <c r="B38" s="50" t="s">
        <v>156</v>
      </c>
      <c r="C38" s="50" t="s">
        <v>157</v>
      </c>
      <c r="D38" s="51" t="s">
        <v>158</v>
      </c>
      <c r="E38" s="51" t="s">
        <v>5</v>
      </c>
      <c r="F38" s="51" t="s">
        <v>42</v>
      </c>
      <c r="G38" s="52" t="s">
        <v>159</v>
      </c>
      <c r="H38" s="52" t="s">
        <v>44</v>
      </c>
      <c r="I38" s="53" t="s">
        <v>45</v>
      </c>
      <c r="J38" s="52" t="s">
        <v>46</v>
      </c>
      <c r="K38" s="52" t="s">
        <v>47</v>
      </c>
      <c r="L38" s="52" t="s">
        <v>57</v>
      </c>
      <c r="M38" s="52" t="s">
        <v>49</v>
      </c>
      <c r="N38" s="54" t="s">
        <v>50</v>
      </c>
      <c r="O38" s="54" t="s">
        <v>51</v>
      </c>
      <c r="P38" s="52">
        <v>148800</v>
      </c>
      <c r="Q38" s="52">
        <v>148800</v>
      </c>
      <c r="R38" s="52">
        <v>44640</v>
      </c>
      <c r="S38" s="52">
        <v>44640</v>
      </c>
      <c r="T38" s="52">
        <v>0</v>
      </c>
      <c r="U38" s="52">
        <v>0</v>
      </c>
      <c r="V38" s="52">
        <v>0</v>
      </c>
      <c r="W38" s="55">
        <f t="shared" si="0"/>
        <v>0</v>
      </c>
      <c r="X38" s="54">
        <v>0</v>
      </c>
      <c r="Y38" s="54" t="s">
        <v>52</v>
      </c>
      <c r="Z38" s="48">
        <v>15</v>
      </c>
      <c r="AA38" s="55">
        <v>100</v>
      </c>
      <c r="AB38" s="55">
        <v>0</v>
      </c>
      <c r="AC38" s="56" t="s">
        <v>64</v>
      </c>
      <c r="AD38" s="22"/>
    </row>
    <row r="39" spans="1:30" ht="168.75" customHeight="1">
      <c r="A39" s="22"/>
      <c r="B39" s="50" t="s">
        <v>160</v>
      </c>
      <c r="C39" s="50" t="s">
        <v>161</v>
      </c>
      <c r="D39" s="51" t="s">
        <v>162</v>
      </c>
      <c r="E39" s="51" t="s">
        <v>5</v>
      </c>
      <c r="F39" s="51" t="s">
        <v>42</v>
      </c>
      <c r="G39" s="52" t="s">
        <v>159</v>
      </c>
      <c r="H39" s="52" t="s">
        <v>44</v>
      </c>
      <c r="I39" s="53" t="s">
        <v>45</v>
      </c>
      <c r="J39" s="52" t="s">
        <v>46</v>
      </c>
      <c r="K39" s="52" t="s">
        <v>47</v>
      </c>
      <c r="L39" s="52" t="s">
        <v>57</v>
      </c>
      <c r="M39" s="52" t="s">
        <v>49</v>
      </c>
      <c r="N39" s="54" t="s">
        <v>50</v>
      </c>
      <c r="O39" s="54" t="s">
        <v>51</v>
      </c>
      <c r="P39" s="52">
        <v>276000</v>
      </c>
      <c r="Q39" s="52">
        <v>276000</v>
      </c>
      <c r="R39" s="52">
        <v>82800</v>
      </c>
      <c r="S39" s="52">
        <v>82800</v>
      </c>
      <c r="T39" s="52">
        <v>0</v>
      </c>
      <c r="U39" s="52">
        <v>0</v>
      </c>
      <c r="V39" s="52">
        <v>0</v>
      </c>
      <c r="W39" s="55">
        <f t="shared" si="0"/>
        <v>0</v>
      </c>
      <c r="X39" s="54">
        <v>0</v>
      </c>
      <c r="Y39" s="54" t="s">
        <v>58</v>
      </c>
      <c r="Z39" s="48">
        <v>15</v>
      </c>
      <c r="AA39" s="55">
        <v>100</v>
      </c>
      <c r="AB39" s="55">
        <v>0</v>
      </c>
      <c r="AC39" s="56" t="s">
        <v>64</v>
      </c>
      <c r="AD39" s="22"/>
    </row>
    <row r="40" spans="1:30" ht="168.75" customHeight="1">
      <c r="A40" s="22"/>
      <c r="B40" s="50" t="s">
        <v>163</v>
      </c>
      <c r="C40" s="50" t="s">
        <v>164</v>
      </c>
      <c r="D40" s="51" t="s">
        <v>165</v>
      </c>
      <c r="E40" s="51" t="s">
        <v>5</v>
      </c>
      <c r="F40" s="51" t="s">
        <v>42</v>
      </c>
      <c r="G40" s="52" t="s">
        <v>166</v>
      </c>
      <c r="H40" s="52" t="s">
        <v>44</v>
      </c>
      <c r="I40" s="53" t="s">
        <v>45</v>
      </c>
      <c r="J40" s="52" t="s">
        <v>46</v>
      </c>
      <c r="K40" s="52" t="s">
        <v>47</v>
      </c>
      <c r="L40" s="52" t="s">
        <v>57</v>
      </c>
      <c r="M40" s="52" t="s">
        <v>95</v>
      </c>
      <c r="N40" s="54" t="s">
        <v>50</v>
      </c>
      <c r="O40" s="54" t="s">
        <v>51</v>
      </c>
      <c r="P40" s="52">
        <v>396000</v>
      </c>
      <c r="Q40" s="52">
        <v>396000</v>
      </c>
      <c r="R40" s="52">
        <v>246035</v>
      </c>
      <c r="S40" s="52">
        <v>246035</v>
      </c>
      <c r="T40" s="52">
        <v>246035</v>
      </c>
      <c r="U40" s="52">
        <v>246035</v>
      </c>
      <c r="V40" s="52">
        <v>246035</v>
      </c>
      <c r="W40" s="55">
        <f t="shared" si="0"/>
        <v>62.130050505050505</v>
      </c>
      <c r="X40" s="54">
        <v>0</v>
      </c>
      <c r="Y40" s="54" t="s">
        <v>70</v>
      </c>
      <c r="Z40" s="48">
        <v>30</v>
      </c>
      <c r="AA40" s="55">
        <v>100</v>
      </c>
      <c r="AB40" s="55">
        <v>62</v>
      </c>
      <c r="AC40" s="56" t="s">
        <v>151</v>
      </c>
      <c r="AD40" s="22"/>
    </row>
    <row r="41" spans="1:30" ht="168.75" customHeight="1">
      <c r="A41" s="22"/>
      <c r="B41" s="50" t="s">
        <v>167</v>
      </c>
      <c r="C41" s="50" t="s">
        <v>168</v>
      </c>
      <c r="D41" s="51" t="s">
        <v>169</v>
      </c>
      <c r="E41" s="51" t="s">
        <v>5</v>
      </c>
      <c r="F41" s="51" t="s">
        <v>42</v>
      </c>
      <c r="G41" s="52" t="s">
        <v>170</v>
      </c>
      <c r="H41" s="52" t="s">
        <v>44</v>
      </c>
      <c r="I41" s="53" t="s">
        <v>45</v>
      </c>
      <c r="J41" s="52" t="s">
        <v>46</v>
      </c>
      <c r="K41" s="52" t="s">
        <v>47</v>
      </c>
      <c r="L41" s="52" t="s">
        <v>48</v>
      </c>
      <c r="M41" s="52" t="s">
        <v>49</v>
      </c>
      <c r="N41" s="54" t="s">
        <v>50</v>
      </c>
      <c r="O41" s="54" t="s">
        <v>51</v>
      </c>
      <c r="P41" s="52">
        <v>103200</v>
      </c>
      <c r="Q41" s="52">
        <v>103200</v>
      </c>
      <c r="R41" s="52">
        <v>30960</v>
      </c>
      <c r="S41" s="52">
        <v>30960</v>
      </c>
      <c r="T41" s="52">
        <v>0</v>
      </c>
      <c r="U41" s="52">
        <v>0</v>
      </c>
      <c r="V41" s="52">
        <v>0</v>
      </c>
      <c r="W41" s="55">
        <f t="shared" si="0"/>
        <v>0</v>
      </c>
      <c r="X41" s="54">
        <v>0</v>
      </c>
      <c r="Y41" s="54" t="s">
        <v>52</v>
      </c>
      <c r="Z41" s="48">
        <v>10</v>
      </c>
      <c r="AA41" s="55">
        <v>100</v>
      </c>
      <c r="AB41" s="55">
        <v>0</v>
      </c>
      <c r="AC41" s="56" t="s">
        <v>64</v>
      </c>
      <c r="AD41" s="22"/>
    </row>
    <row r="42" spans="1:30" ht="168.75" customHeight="1">
      <c r="A42" s="22"/>
      <c r="B42" s="50" t="s">
        <v>171</v>
      </c>
      <c r="C42" s="50" t="s">
        <v>172</v>
      </c>
      <c r="D42" s="51" t="s">
        <v>173</v>
      </c>
      <c r="E42" s="51" t="s">
        <v>5</v>
      </c>
      <c r="F42" s="51" t="s">
        <v>42</v>
      </c>
      <c r="G42" s="52" t="s">
        <v>174</v>
      </c>
      <c r="H42" s="52" t="s">
        <v>44</v>
      </c>
      <c r="I42" s="53" t="s">
        <v>45</v>
      </c>
      <c r="J42" s="52" t="s">
        <v>46</v>
      </c>
      <c r="K42" s="52" t="s">
        <v>47</v>
      </c>
      <c r="L42" s="52" t="s">
        <v>57</v>
      </c>
      <c r="M42" s="52" t="s">
        <v>49</v>
      </c>
      <c r="N42" s="54" t="s">
        <v>50</v>
      </c>
      <c r="O42" s="54" t="s">
        <v>51</v>
      </c>
      <c r="P42" s="52">
        <v>184000</v>
      </c>
      <c r="Q42" s="52">
        <v>184000</v>
      </c>
      <c r="R42" s="52">
        <v>55200</v>
      </c>
      <c r="S42" s="52">
        <v>55200</v>
      </c>
      <c r="T42" s="52">
        <v>0</v>
      </c>
      <c r="U42" s="52">
        <v>0</v>
      </c>
      <c r="V42" s="52">
        <v>0</v>
      </c>
      <c r="W42" s="55">
        <f t="shared" si="0"/>
        <v>0</v>
      </c>
      <c r="X42" s="54">
        <v>0</v>
      </c>
      <c r="Y42" s="54" t="s">
        <v>58</v>
      </c>
      <c r="Z42" s="48">
        <v>10</v>
      </c>
      <c r="AA42" s="55">
        <v>100</v>
      </c>
      <c r="AB42" s="55">
        <v>0</v>
      </c>
      <c r="AC42" s="56" t="s">
        <v>64</v>
      </c>
      <c r="AD42" s="22"/>
    </row>
    <row r="43" spans="1:30" ht="168.75" customHeight="1">
      <c r="A43" s="22"/>
      <c r="B43" s="50" t="s">
        <v>175</v>
      </c>
      <c r="C43" s="50" t="s">
        <v>176</v>
      </c>
      <c r="D43" s="51" t="s">
        <v>177</v>
      </c>
      <c r="E43" s="51" t="s">
        <v>5</v>
      </c>
      <c r="F43" s="51" t="s">
        <v>42</v>
      </c>
      <c r="G43" s="52" t="s">
        <v>178</v>
      </c>
      <c r="H43" s="52" t="s">
        <v>44</v>
      </c>
      <c r="I43" s="53" t="s">
        <v>45</v>
      </c>
      <c r="J43" s="52" t="s">
        <v>46</v>
      </c>
      <c r="K43" s="52" t="s">
        <v>47</v>
      </c>
      <c r="L43" s="52" t="s">
        <v>57</v>
      </c>
      <c r="M43" s="52" t="s">
        <v>49</v>
      </c>
      <c r="N43" s="54" t="s">
        <v>50</v>
      </c>
      <c r="O43" s="54" t="s">
        <v>51</v>
      </c>
      <c r="P43" s="52">
        <v>45600</v>
      </c>
      <c r="Q43" s="52">
        <v>45600</v>
      </c>
      <c r="R43" s="52">
        <v>13680</v>
      </c>
      <c r="S43" s="52">
        <v>13680</v>
      </c>
      <c r="T43" s="52">
        <v>0</v>
      </c>
      <c r="U43" s="52">
        <v>0</v>
      </c>
      <c r="V43" s="52">
        <v>0</v>
      </c>
      <c r="W43" s="55">
        <f t="shared" ref="W43:W63" si="1">IF(ISERROR(U43/Q43),0,((U43/Q43)*100))</f>
        <v>0</v>
      </c>
      <c r="X43" s="54">
        <v>0</v>
      </c>
      <c r="Y43" s="54" t="s">
        <v>52</v>
      </c>
      <c r="Z43" s="48">
        <v>5</v>
      </c>
      <c r="AA43" s="55">
        <v>100</v>
      </c>
      <c r="AB43" s="55">
        <v>0</v>
      </c>
      <c r="AC43" s="56" t="s">
        <v>64</v>
      </c>
      <c r="AD43" s="22"/>
    </row>
    <row r="44" spans="1:30" ht="168.75" customHeight="1">
      <c r="A44" s="22"/>
      <c r="B44" s="50" t="s">
        <v>179</v>
      </c>
      <c r="C44" s="50" t="s">
        <v>180</v>
      </c>
      <c r="D44" s="51" t="s">
        <v>181</v>
      </c>
      <c r="E44" s="51" t="s">
        <v>5</v>
      </c>
      <c r="F44" s="51" t="s">
        <v>42</v>
      </c>
      <c r="G44" s="52" t="s">
        <v>182</v>
      </c>
      <c r="H44" s="52" t="s">
        <v>44</v>
      </c>
      <c r="I44" s="53" t="s">
        <v>45</v>
      </c>
      <c r="J44" s="52" t="s">
        <v>46</v>
      </c>
      <c r="K44" s="52" t="s">
        <v>47</v>
      </c>
      <c r="L44" s="52" t="s">
        <v>48</v>
      </c>
      <c r="M44" s="52" t="s">
        <v>49</v>
      </c>
      <c r="N44" s="54" t="s">
        <v>50</v>
      </c>
      <c r="O44" s="54" t="s">
        <v>51</v>
      </c>
      <c r="P44" s="52">
        <v>128400</v>
      </c>
      <c r="Q44" s="52">
        <v>128400</v>
      </c>
      <c r="R44" s="52">
        <v>38520</v>
      </c>
      <c r="S44" s="52">
        <v>38520</v>
      </c>
      <c r="T44" s="52">
        <v>0</v>
      </c>
      <c r="U44" s="52">
        <v>0</v>
      </c>
      <c r="V44" s="52">
        <v>0</v>
      </c>
      <c r="W44" s="55">
        <f t="shared" si="1"/>
        <v>0</v>
      </c>
      <c r="X44" s="54">
        <v>0</v>
      </c>
      <c r="Y44" s="54" t="s">
        <v>52</v>
      </c>
      <c r="Z44" s="48">
        <v>10</v>
      </c>
      <c r="AA44" s="55">
        <v>100</v>
      </c>
      <c r="AB44" s="55">
        <v>0</v>
      </c>
      <c r="AC44" s="56" t="s">
        <v>64</v>
      </c>
      <c r="AD44" s="22"/>
    </row>
    <row r="45" spans="1:30" ht="168.75" customHeight="1">
      <c r="A45" s="22"/>
      <c r="B45" s="50" t="s">
        <v>183</v>
      </c>
      <c r="C45" s="50" t="s">
        <v>184</v>
      </c>
      <c r="D45" s="51" t="s">
        <v>185</v>
      </c>
      <c r="E45" s="51" t="s">
        <v>5</v>
      </c>
      <c r="F45" s="51" t="s">
        <v>42</v>
      </c>
      <c r="G45" s="52" t="s">
        <v>186</v>
      </c>
      <c r="H45" s="52" t="s">
        <v>44</v>
      </c>
      <c r="I45" s="53" t="s">
        <v>45</v>
      </c>
      <c r="J45" s="52" t="s">
        <v>46</v>
      </c>
      <c r="K45" s="52" t="s">
        <v>47</v>
      </c>
      <c r="L45" s="52" t="s">
        <v>57</v>
      </c>
      <c r="M45" s="52" t="s">
        <v>49</v>
      </c>
      <c r="N45" s="54" t="s">
        <v>50</v>
      </c>
      <c r="O45" s="54" t="s">
        <v>51</v>
      </c>
      <c r="P45" s="52">
        <v>180000</v>
      </c>
      <c r="Q45" s="52">
        <v>180000</v>
      </c>
      <c r="R45" s="52">
        <v>157205</v>
      </c>
      <c r="S45" s="52">
        <v>157205</v>
      </c>
      <c r="T45" s="52">
        <v>157205</v>
      </c>
      <c r="U45" s="52">
        <v>157205</v>
      </c>
      <c r="V45" s="52">
        <v>157205</v>
      </c>
      <c r="W45" s="55">
        <f t="shared" si="1"/>
        <v>87.336111111111109</v>
      </c>
      <c r="X45" s="54">
        <v>0</v>
      </c>
      <c r="Y45" s="54" t="s">
        <v>52</v>
      </c>
      <c r="Z45" s="48">
        <v>16</v>
      </c>
      <c r="AA45" s="55">
        <v>100</v>
      </c>
      <c r="AB45" s="55">
        <v>85</v>
      </c>
      <c r="AC45" s="56" t="s">
        <v>187</v>
      </c>
      <c r="AD45" s="22"/>
    </row>
    <row r="46" spans="1:30" ht="168.75" customHeight="1">
      <c r="A46" s="22"/>
      <c r="B46" s="50" t="s">
        <v>188</v>
      </c>
      <c r="C46" s="50" t="s">
        <v>189</v>
      </c>
      <c r="D46" s="51" t="s">
        <v>190</v>
      </c>
      <c r="E46" s="51" t="s">
        <v>5</v>
      </c>
      <c r="F46" s="51" t="s">
        <v>42</v>
      </c>
      <c r="G46" s="52" t="s">
        <v>191</v>
      </c>
      <c r="H46" s="52" t="s">
        <v>44</v>
      </c>
      <c r="I46" s="53" t="s">
        <v>45</v>
      </c>
      <c r="J46" s="52" t="s">
        <v>46</v>
      </c>
      <c r="K46" s="52" t="s">
        <v>47</v>
      </c>
      <c r="L46" s="52" t="s">
        <v>57</v>
      </c>
      <c r="M46" s="52" t="s">
        <v>49</v>
      </c>
      <c r="N46" s="54" t="s">
        <v>50</v>
      </c>
      <c r="O46" s="54" t="s">
        <v>51</v>
      </c>
      <c r="P46" s="52">
        <v>45600</v>
      </c>
      <c r="Q46" s="52">
        <v>45600</v>
      </c>
      <c r="R46" s="52">
        <v>13680</v>
      </c>
      <c r="S46" s="52">
        <v>13680</v>
      </c>
      <c r="T46" s="52">
        <v>0</v>
      </c>
      <c r="U46" s="52">
        <v>0</v>
      </c>
      <c r="V46" s="52">
        <v>0</v>
      </c>
      <c r="W46" s="55">
        <f t="shared" si="1"/>
        <v>0</v>
      </c>
      <c r="X46" s="54">
        <v>0</v>
      </c>
      <c r="Y46" s="54" t="s">
        <v>52</v>
      </c>
      <c r="Z46" s="48">
        <v>6</v>
      </c>
      <c r="AA46" s="55">
        <v>100</v>
      </c>
      <c r="AB46" s="55">
        <v>0</v>
      </c>
      <c r="AC46" s="56" t="s">
        <v>64</v>
      </c>
      <c r="AD46" s="22"/>
    </row>
    <row r="47" spans="1:30" ht="168.75" customHeight="1">
      <c r="A47" s="22"/>
      <c r="B47" s="50" t="s">
        <v>192</v>
      </c>
      <c r="C47" s="50" t="s">
        <v>193</v>
      </c>
      <c r="D47" s="51" t="s">
        <v>194</v>
      </c>
      <c r="E47" s="51" t="s">
        <v>5</v>
      </c>
      <c r="F47" s="51" t="s">
        <v>42</v>
      </c>
      <c r="G47" s="52" t="s">
        <v>195</v>
      </c>
      <c r="H47" s="52" t="s">
        <v>44</v>
      </c>
      <c r="I47" s="53" t="s">
        <v>45</v>
      </c>
      <c r="J47" s="52" t="s">
        <v>46</v>
      </c>
      <c r="K47" s="52" t="s">
        <v>47</v>
      </c>
      <c r="L47" s="52" t="s">
        <v>57</v>
      </c>
      <c r="M47" s="52" t="s">
        <v>49</v>
      </c>
      <c r="N47" s="54" t="s">
        <v>50</v>
      </c>
      <c r="O47" s="54" t="s">
        <v>51</v>
      </c>
      <c r="P47" s="52">
        <v>229200</v>
      </c>
      <c r="Q47" s="52">
        <v>229200</v>
      </c>
      <c r="R47" s="52">
        <v>68760</v>
      </c>
      <c r="S47" s="52">
        <v>68760</v>
      </c>
      <c r="T47" s="52">
        <v>0</v>
      </c>
      <c r="U47" s="52">
        <v>0</v>
      </c>
      <c r="V47" s="52">
        <v>0</v>
      </c>
      <c r="W47" s="55">
        <f t="shared" si="1"/>
        <v>0</v>
      </c>
      <c r="X47" s="54">
        <v>0</v>
      </c>
      <c r="Y47" s="54" t="s">
        <v>52</v>
      </c>
      <c r="Z47" s="48">
        <v>20</v>
      </c>
      <c r="AA47" s="55">
        <v>100</v>
      </c>
      <c r="AB47" s="55">
        <v>0</v>
      </c>
      <c r="AC47" s="56" t="s">
        <v>64</v>
      </c>
      <c r="AD47" s="22"/>
    </row>
    <row r="48" spans="1:30" ht="168.75" customHeight="1">
      <c r="A48" s="22"/>
      <c r="B48" s="50" t="s">
        <v>196</v>
      </c>
      <c r="C48" s="50" t="s">
        <v>197</v>
      </c>
      <c r="D48" s="51" t="s">
        <v>198</v>
      </c>
      <c r="E48" s="51" t="s">
        <v>5</v>
      </c>
      <c r="F48" s="51" t="s">
        <v>42</v>
      </c>
      <c r="G48" s="52" t="s">
        <v>199</v>
      </c>
      <c r="H48" s="52" t="s">
        <v>44</v>
      </c>
      <c r="I48" s="53" t="s">
        <v>45</v>
      </c>
      <c r="J48" s="52" t="s">
        <v>46</v>
      </c>
      <c r="K48" s="52" t="s">
        <v>47</v>
      </c>
      <c r="L48" s="52" t="s">
        <v>57</v>
      </c>
      <c r="M48" s="52" t="s">
        <v>49</v>
      </c>
      <c r="N48" s="54" t="s">
        <v>50</v>
      </c>
      <c r="O48" s="54" t="s">
        <v>51</v>
      </c>
      <c r="P48" s="52">
        <v>121200</v>
      </c>
      <c r="Q48" s="52">
        <v>121200</v>
      </c>
      <c r="R48" s="52">
        <v>36360</v>
      </c>
      <c r="S48" s="52">
        <v>36360</v>
      </c>
      <c r="T48" s="52">
        <v>0</v>
      </c>
      <c r="U48" s="52">
        <v>0</v>
      </c>
      <c r="V48" s="52">
        <v>0</v>
      </c>
      <c r="W48" s="55">
        <f t="shared" si="1"/>
        <v>0</v>
      </c>
      <c r="X48" s="54">
        <v>0</v>
      </c>
      <c r="Y48" s="54" t="s">
        <v>52</v>
      </c>
      <c r="Z48" s="48">
        <v>12</v>
      </c>
      <c r="AA48" s="55">
        <v>100</v>
      </c>
      <c r="AB48" s="55">
        <v>0</v>
      </c>
      <c r="AC48" s="56" t="s">
        <v>64</v>
      </c>
      <c r="AD48" s="22"/>
    </row>
    <row r="49" spans="1:30" ht="168.75" customHeight="1">
      <c r="A49" s="22"/>
      <c r="B49" s="50" t="s">
        <v>200</v>
      </c>
      <c r="C49" s="50" t="s">
        <v>201</v>
      </c>
      <c r="D49" s="51" t="s">
        <v>202</v>
      </c>
      <c r="E49" s="51" t="s">
        <v>5</v>
      </c>
      <c r="F49" s="51" t="s">
        <v>42</v>
      </c>
      <c r="G49" s="52" t="s">
        <v>203</v>
      </c>
      <c r="H49" s="52" t="s">
        <v>44</v>
      </c>
      <c r="I49" s="53" t="s">
        <v>45</v>
      </c>
      <c r="J49" s="52" t="s">
        <v>46</v>
      </c>
      <c r="K49" s="52" t="s">
        <v>47</v>
      </c>
      <c r="L49" s="52" t="s">
        <v>57</v>
      </c>
      <c r="M49" s="52" t="s">
        <v>49</v>
      </c>
      <c r="N49" s="54" t="s">
        <v>50</v>
      </c>
      <c r="O49" s="54" t="s">
        <v>51</v>
      </c>
      <c r="P49" s="52">
        <v>92000</v>
      </c>
      <c r="Q49" s="52">
        <v>92000</v>
      </c>
      <c r="R49" s="52">
        <v>27600</v>
      </c>
      <c r="S49" s="52">
        <v>27600</v>
      </c>
      <c r="T49" s="52">
        <v>0</v>
      </c>
      <c r="U49" s="52">
        <v>0</v>
      </c>
      <c r="V49" s="52">
        <v>0</v>
      </c>
      <c r="W49" s="55">
        <f t="shared" si="1"/>
        <v>0</v>
      </c>
      <c r="X49" s="54">
        <v>0</v>
      </c>
      <c r="Y49" s="54" t="s">
        <v>58</v>
      </c>
      <c r="Z49" s="48">
        <v>8</v>
      </c>
      <c r="AA49" s="55">
        <v>100</v>
      </c>
      <c r="AB49" s="55">
        <v>0</v>
      </c>
      <c r="AC49" s="56" t="s">
        <v>64</v>
      </c>
      <c r="AD49" s="22"/>
    </row>
    <row r="50" spans="1:30" ht="168.75" customHeight="1">
      <c r="A50" s="22"/>
      <c r="B50" s="50" t="s">
        <v>204</v>
      </c>
      <c r="C50" s="50" t="s">
        <v>205</v>
      </c>
      <c r="D50" s="51" t="s">
        <v>206</v>
      </c>
      <c r="E50" s="51" t="s">
        <v>5</v>
      </c>
      <c r="F50" s="51" t="s">
        <v>42</v>
      </c>
      <c r="G50" s="52" t="s">
        <v>207</v>
      </c>
      <c r="H50" s="52" t="s">
        <v>44</v>
      </c>
      <c r="I50" s="53" t="s">
        <v>45</v>
      </c>
      <c r="J50" s="52" t="s">
        <v>46</v>
      </c>
      <c r="K50" s="52" t="s">
        <v>47</v>
      </c>
      <c r="L50" s="52" t="s">
        <v>57</v>
      </c>
      <c r="M50" s="52" t="s">
        <v>49</v>
      </c>
      <c r="N50" s="54" t="s">
        <v>50</v>
      </c>
      <c r="O50" s="54" t="s">
        <v>51</v>
      </c>
      <c r="P50" s="52">
        <v>99600</v>
      </c>
      <c r="Q50" s="52">
        <v>99600</v>
      </c>
      <c r="R50" s="52">
        <v>29880</v>
      </c>
      <c r="S50" s="52">
        <v>29880</v>
      </c>
      <c r="T50" s="52">
        <v>0</v>
      </c>
      <c r="U50" s="52">
        <v>0</v>
      </c>
      <c r="V50" s="52">
        <v>0</v>
      </c>
      <c r="W50" s="55">
        <f t="shared" si="1"/>
        <v>0</v>
      </c>
      <c r="X50" s="54">
        <v>0</v>
      </c>
      <c r="Y50" s="54" t="s">
        <v>52</v>
      </c>
      <c r="Z50" s="48">
        <v>10</v>
      </c>
      <c r="AA50" s="55">
        <v>100</v>
      </c>
      <c r="AB50" s="55">
        <v>0</v>
      </c>
      <c r="AC50" s="56" t="s">
        <v>64</v>
      </c>
      <c r="AD50" s="22"/>
    </row>
    <row r="51" spans="1:30" ht="168.75" customHeight="1">
      <c r="A51" s="22"/>
      <c r="B51" s="50" t="s">
        <v>208</v>
      </c>
      <c r="C51" s="50" t="s">
        <v>209</v>
      </c>
      <c r="D51" s="51" t="s">
        <v>210</v>
      </c>
      <c r="E51" s="51" t="s">
        <v>5</v>
      </c>
      <c r="F51" s="51" t="s">
        <v>42</v>
      </c>
      <c r="G51" s="52" t="s">
        <v>211</v>
      </c>
      <c r="H51" s="52" t="s">
        <v>44</v>
      </c>
      <c r="I51" s="53" t="s">
        <v>45</v>
      </c>
      <c r="J51" s="52" t="s">
        <v>46</v>
      </c>
      <c r="K51" s="52" t="s">
        <v>47</v>
      </c>
      <c r="L51" s="52" t="s">
        <v>48</v>
      </c>
      <c r="M51" s="52" t="s">
        <v>49</v>
      </c>
      <c r="N51" s="54" t="s">
        <v>50</v>
      </c>
      <c r="O51" s="54" t="s">
        <v>51</v>
      </c>
      <c r="P51" s="52">
        <v>364800</v>
      </c>
      <c r="Q51" s="52">
        <v>386471</v>
      </c>
      <c r="R51" s="52">
        <v>386471</v>
      </c>
      <c r="S51" s="52">
        <v>386471</v>
      </c>
      <c r="T51" s="52">
        <v>386471</v>
      </c>
      <c r="U51" s="52">
        <v>386471</v>
      </c>
      <c r="V51" s="52">
        <v>386471</v>
      </c>
      <c r="W51" s="55">
        <f t="shared" si="1"/>
        <v>100</v>
      </c>
      <c r="X51" s="54">
        <v>0</v>
      </c>
      <c r="Y51" s="54" t="s">
        <v>52</v>
      </c>
      <c r="Z51" s="48">
        <v>40</v>
      </c>
      <c r="AA51" s="55">
        <v>100</v>
      </c>
      <c r="AB51" s="55">
        <v>100</v>
      </c>
      <c r="AC51" s="56" t="s">
        <v>212</v>
      </c>
      <c r="AD51" s="22"/>
    </row>
    <row r="52" spans="1:30" ht="168.75" customHeight="1">
      <c r="A52" s="22"/>
      <c r="B52" s="50" t="s">
        <v>213</v>
      </c>
      <c r="C52" s="50" t="s">
        <v>214</v>
      </c>
      <c r="D52" s="51" t="s">
        <v>215</v>
      </c>
      <c r="E52" s="51" t="s">
        <v>5</v>
      </c>
      <c r="F52" s="51" t="s">
        <v>42</v>
      </c>
      <c r="G52" s="52" t="s">
        <v>211</v>
      </c>
      <c r="H52" s="52" t="s">
        <v>44</v>
      </c>
      <c r="I52" s="53" t="s">
        <v>45</v>
      </c>
      <c r="J52" s="52" t="s">
        <v>46</v>
      </c>
      <c r="K52" s="52" t="s">
        <v>47</v>
      </c>
      <c r="L52" s="52" t="s">
        <v>57</v>
      </c>
      <c r="M52" s="52" t="s">
        <v>49</v>
      </c>
      <c r="N52" s="54" t="s">
        <v>50</v>
      </c>
      <c r="O52" s="54" t="s">
        <v>51</v>
      </c>
      <c r="P52" s="52">
        <v>184000</v>
      </c>
      <c r="Q52" s="52">
        <v>184000</v>
      </c>
      <c r="R52" s="52">
        <v>55200</v>
      </c>
      <c r="S52" s="52">
        <v>55200</v>
      </c>
      <c r="T52" s="52">
        <v>0</v>
      </c>
      <c r="U52" s="52">
        <v>0</v>
      </c>
      <c r="V52" s="52">
        <v>0</v>
      </c>
      <c r="W52" s="55">
        <f t="shared" si="1"/>
        <v>0</v>
      </c>
      <c r="X52" s="54">
        <v>0</v>
      </c>
      <c r="Y52" s="54" t="s">
        <v>58</v>
      </c>
      <c r="Z52" s="48">
        <v>10</v>
      </c>
      <c r="AA52" s="55">
        <v>100</v>
      </c>
      <c r="AB52" s="55">
        <v>0</v>
      </c>
      <c r="AC52" s="56" t="s">
        <v>64</v>
      </c>
      <c r="AD52" s="22"/>
    </row>
    <row r="53" spans="1:30" ht="168.75" customHeight="1">
      <c r="A53" s="22"/>
      <c r="B53" s="50" t="s">
        <v>216</v>
      </c>
      <c r="C53" s="50" t="s">
        <v>217</v>
      </c>
      <c r="D53" s="51" t="s">
        <v>218</v>
      </c>
      <c r="E53" s="51" t="s">
        <v>5</v>
      </c>
      <c r="F53" s="51" t="s">
        <v>42</v>
      </c>
      <c r="G53" s="52" t="s">
        <v>219</v>
      </c>
      <c r="H53" s="52" t="s">
        <v>44</v>
      </c>
      <c r="I53" s="53" t="s">
        <v>45</v>
      </c>
      <c r="J53" s="52" t="s">
        <v>46</v>
      </c>
      <c r="K53" s="52" t="s">
        <v>47</v>
      </c>
      <c r="L53" s="52" t="s">
        <v>57</v>
      </c>
      <c r="M53" s="52" t="s">
        <v>95</v>
      </c>
      <c r="N53" s="54" t="s">
        <v>50</v>
      </c>
      <c r="O53" s="54" t="s">
        <v>51</v>
      </c>
      <c r="P53" s="52">
        <v>244800</v>
      </c>
      <c r="Q53" s="52">
        <v>244800</v>
      </c>
      <c r="R53" s="52">
        <v>237153</v>
      </c>
      <c r="S53" s="52">
        <v>237153</v>
      </c>
      <c r="T53" s="52">
        <v>237153</v>
      </c>
      <c r="U53" s="52">
        <v>237153</v>
      </c>
      <c r="V53" s="52">
        <v>237153</v>
      </c>
      <c r="W53" s="55">
        <f t="shared" si="1"/>
        <v>96.876225490196077</v>
      </c>
      <c r="X53" s="54">
        <v>0</v>
      </c>
      <c r="Y53" s="54" t="s">
        <v>70</v>
      </c>
      <c r="Z53" s="48">
        <v>55</v>
      </c>
      <c r="AA53" s="55">
        <v>100</v>
      </c>
      <c r="AB53" s="55">
        <v>100</v>
      </c>
      <c r="AC53" s="56" t="s">
        <v>151</v>
      </c>
      <c r="AD53" s="22"/>
    </row>
    <row r="54" spans="1:30" ht="168.75" customHeight="1">
      <c r="A54" s="22"/>
      <c r="B54" s="50" t="s">
        <v>220</v>
      </c>
      <c r="C54" s="50" t="s">
        <v>221</v>
      </c>
      <c r="D54" s="51" t="s">
        <v>222</v>
      </c>
      <c r="E54" s="51" t="s">
        <v>5</v>
      </c>
      <c r="F54" s="51" t="s">
        <v>42</v>
      </c>
      <c r="G54" s="52" t="s">
        <v>223</v>
      </c>
      <c r="H54" s="52" t="s">
        <v>44</v>
      </c>
      <c r="I54" s="53" t="s">
        <v>45</v>
      </c>
      <c r="J54" s="52" t="s">
        <v>46</v>
      </c>
      <c r="K54" s="52" t="s">
        <v>47</v>
      </c>
      <c r="L54" s="52" t="s">
        <v>48</v>
      </c>
      <c r="M54" s="52" t="s">
        <v>49</v>
      </c>
      <c r="N54" s="54" t="s">
        <v>50</v>
      </c>
      <c r="O54" s="54" t="s">
        <v>51</v>
      </c>
      <c r="P54" s="52">
        <v>100800</v>
      </c>
      <c r="Q54" s="52">
        <v>100800</v>
      </c>
      <c r="R54" s="52">
        <v>30240</v>
      </c>
      <c r="S54" s="52">
        <v>30240</v>
      </c>
      <c r="T54" s="52">
        <v>0</v>
      </c>
      <c r="U54" s="52">
        <v>0</v>
      </c>
      <c r="V54" s="52">
        <v>0</v>
      </c>
      <c r="W54" s="55">
        <f t="shared" si="1"/>
        <v>0</v>
      </c>
      <c r="X54" s="54">
        <v>0</v>
      </c>
      <c r="Y54" s="54" t="s">
        <v>52</v>
      </c>
      <c r="Z54" s="48">
        <v>10</v>
      </c>
      <c r="AA54" s="55">
        <v>100</v>
      </c>
      <c r="AB54" s="55">
        <v>0</v>
      </c>
      <c r="AC54" s="56" t="s">
        <v>64</v>
      </c>
      <c r="AD54" s="22"/>
    </row>
    <row r="55" spans="1:30" ht="168.75" customHeight="1">
      <c r="A55" s="22"/>
      <c r="B55" s="50" t="s">
        <v>224</v>
      </c>
      <c r="C55" s="50" t="s">
        <v>225</v>
      </c>
      <c r="D55" s="51" t="s">
        <v>226</v>
      </c>
      <c r="E55" s="51" t="s">
        <v>5</v>
      </c>
      <c r="F55" s="51" t="s">
        <v>42</v>
      </c>
      <c r="G55" s="52" t="s">
        <v>227</v>
      </c>
      <c r="H55" s="52" t="s">
        <v>44</v>
      </c>
      <c r="I55" s="53" t="s">
        <v>45</v>
      </c>
      <c r="J55" s="52" t="s">
        <v>46</v>
      </c>
      <c r="K55" s="52" t="s">
        <v>47</v>
      </c>
      <c r="L55" s="52" t="s">
        <v>48</v>
      </c>
      <c r="M55" s="52" t="s">
        <v>49</v>
      </c>
      <c r="N55" s="54" t="s">
        <v>50</v>
      </c>
      <c r="O55" s="54" t="s">
        <v>51</v>
      </c>
      <c r="P55" s="52">
        <v>657600</v>
      </c>
      <c r="Q55" s="52">
        <v>657600</v>
      </c>
      <c r="R55" s="52">
        <v>534755</v>
      </c>
      <c r="S55" s="52">
        <v>534755</v>
      </c>
      <c r="T55" s="52">
        <v>534755</v>
      </c>
      <c r="U55" s="52">
        <v>534755</v>
      </c>
      <c r="V55" s="52">
        <v>534755</v>
      </c>
      <c r="W55" s="55">
        <f t="shared" si="1"/>
        <v>81.31919099756692</v>
      </c>
      <c r="X55" s="54">
        <v>0</v>
      </c>
      <c r="Y55" s="54" t="s">
        <v>52</v>
      </c>
      <c r="Z55" s="48">
        <v>50</v>
      </c>
      <c r="AA55" s="55">
        <v>100</v>
      </c>
      <c r="AB55" s="55">
        <v>80</v>
      </c>
      <c r="AC55" s="56" t="s">
        <v>187</v>
      </c>
      <c r="AD55" s="22"/>
    </row>
    <row r="56" spans="1:30" ht="168.75" customHeight="1">
      <c r="A56" s="22"/>
      <c r="B56" s="50" t="s">
        <v>228</v>
      </c>
      <c r="C56" s="50" t="s">
        <v>229</v>
      </c>
      <c r="D56" s="51" t="s">
        <v>230</v>
      </c>
      <c r="E56" s="51" t="s">
        <v>5</v>
      </c>
      <c r="F56" s="51" t="s">
        <v>42</v>
      </c>
      <c r="G56" s="52" t="s">
        <v>231</v>
      </c>
      <c r="H56" s="52" t="s">
        <v>44</v>
      </c>
      <c r="I56" s="53" t="s">
        <v>45</v>
      </c>
      <c r="J56" s="52" t="s">
        <v>46</v>
      </c>
      <c r="K56" s="52" t="s">
        <v>47</v>
      </c>
      <c r="L56" s="52" t="s">
        <v>48</v>
      </c>
      <c r="M56" s="52" t="s">
        <v>49</v>
      </c>
      <c r="N56" s="54" t="s">
        <v>50</v>
      </c>
      <c r="O56" s="54" t="s">
        <v>51</v>
      </c>
      <c r="P56" s="52">
        <v>1064400</v>
      </c>
      <c r="Q56" s="52">
        <v>886440</v>
      </c>
      <c r="R56" s="52">
        <v>786554</v>
      </c>
      <c r="S56" s="52">
        <v>786554</v>
      </c>
      <c r="T56" s="52">
        <v>786554</v>
      </c>
      <c r="U56" s="52">
        <v>786554</v>
      </c>
      <c r="V56" s="52">
        <v>786554</v>
      </c>
      <c r="W56" s="55">
        <f t="shared" si="1"/>
        <v>88.731781056811514</v>
      </c>
      <c r="X56" s="54">
        <v>0</v>
      </c>
      <c r="Y56" s="54" t="s">
        <v>52</v>
      </c>
      <c r="Z56" s="48">
        <v>90</v>
      </c>
      <c r="AA56" s="55">
        <v>0</v>
      </c>
      <c r="AB56" s="55">
        <v>90</v>
      </c>
      <c r="AC56" s="56" t="s">
        <v>187</v>
      </c>
      <c r="AD56" s="22"/>
    </row>
    <row r="57" spans="1:30" ht="168.75" customHeight="1">
      <c r="A57" s="22"/>
      <c r="B57" s="50" t="s">
        <v>232</v>
      </c>
      <c r="C57" s="50" t="s">
        <v>233</v>
      </c>
      <c r="D57" s="51" t="s">
        <v>234</v>
      </c>
      <c r="E57" s="51" t="s">
        <v>5</v>
      </c>
      <c r="F57" s="51" t="s">
        <v>42</v>
      </c>
      <c r="G57" s="52" t="s">
        <v>231</v>
      </c>
      <c r="H57" s="52" t="s">
        <v>44</v>
      </c>
      <c r="I57" s="53" t="s">
        <v>45</v>
      </c>
      <c r="J57" s="52" t="s">
        <v>46</v>
      </c>
      <c r="K57" s="52" t="s">
        <v>47</v>
      </c>
      <c r="L57" s="52" t="s">
        <v>57</v>
      </c>
      <c r="M57" s="52" t="s">
        <v>49</v>
      </c>
      <c r="N57" s="54" t="s">
        <v>50</v>
      </c>
      <c r="O57" s="54" t="s">
        <v>51</v>
      </c>
      <c r="P57" s="52">
        <v>184000</v>
      </c>
      <c r="Q57" s="52">
        <v>184000</v>
      </c>
      <c r="R57" s="52">
        <v>55200</v>
      </c>
      <c r="S57" s="52">
        <v>55200</v>
      </c>
      <c r="T57" s="52">
        <v>0</v>
      </c>
      <c r="U57" s="52">
        <v>0</v>
      </c>
      <c r="V57" s="52">
        <v>0</v>
      </c>
      <c r="W57" s="55">
        <f t="shared" si="1"/>
        <v>0</v>
      </c>
      <c r="X57" s="54">
        <v>0</v>
      </c>
      <c r="Y57" s="54" t="s">
        <v>58</v>
      </c>
      <c r="Z57" s="48">
        <v>10</v>
      </c>
      <c r="AA57" s="55">
        <v>100</v>
      </c>
      <c r="AB57" s="55">
        <v>0</v>
      </c>
      <c r="AC57" s="56" t="s">
        <v>64</v>
      </c>
      <c r="AD57" s="22"/>
    </row>
    <row r="58" spans="1:30" ht="168.75" customHeight="1">
      <c r="A58" s="22"/>
      <c r="B58" s="50" t="s">
        <v>235</v>
      </c>
      <c r="C58" s="50" t="s">
        <v>236</v>
      </c>
      <c r="D58" s="51" t="s">
        <v>237</v>
      </c>
      <c r="E58" s="51" t="s">
        <v>5</v>
      </c>
      <c r="F58" s="51" t="s">
        <v>42</v>
      </c>
      <c r="G58" s="52" t="s">
        <v>238</v>
      </c>
      <c r="H58" s="52" t="s">
        <v>44</v>
      </c>
      <c r="I58" s="53" t="s">
        <v>45</v>
      </c>
      <c r="J58" s="52" t="s">
        <v>46</v>
      </c>
      <c r="K58" s="52" t="s">
        <v>47</v>
      </c>
      <c r="L58" s="52" t="s">
        <v>57</v>
      </c>
      <c r="M58" s="52" t="s">
        <v>78</v>
      </c>
      <c r="N58" s="54" t="s">
        <v>50</v>
      </c>
      <c r="O58" s="54" t="s">
        <v>51</v>
      </c>
      <c r="P58" s="52">
        <v>720000</v>
      </c>
      <c r="Q58" s="52">
        <v>720000</v>
      </c>
      <c r="R58" s="52">
        <v>216000</v>
      </c>
      <c r="S58" s="52">
        <v>216000</v>
      </c>
      <c r="T58" s="52">
        <v>0</v>
      </c>
      <c r="U58" s="52">
        <v>0</v>
      </c>
      <c r="V58" s="52">
        <v>0</v>
      </c>
      <c r="W58" s="55">
        <f t="shared" si="1"/>
        <v>0</v>
      </c>
      <c r="X58" s="54">
        <v>0</v>
      </c>
      <c r="Y58" s="54" t="s">
        <v>70</v>
      </c>
      <c r="Z58" s="48">
        <v>40</v>
      </c>
      <c r="AA58" s="55">
        <v>100</v>
      </c>
      <c r="AB58" s="55">
        <v>0</v>
      </c>
      <c r="AC58" s="56" t="s">
        <v>64</v>
      </c>
      <c r="AD58" s="22"/>
    </row>
    <row r="59" spans="1:30" ht="168.75" customHeight="1">
      <c r="A59" s="22"/>
      <c r="B59" s="50" t="s">
        <v>239</v>
      </c>
      <c r="C59" s="50" t="s">
        <v>240</v>
      </c>
      <c r="D59" s="51" t="s">
        <v>241</v>
      </c>
      <c r="E59" s="51" t="s">
        <v>5</v>
      </c>
      <c r="F59" s="51" t="s">
        <v>42</v>
      </c>
      <c r="G59" s="52" t="s">
        <v>242</v>
      </c>
      <c r="H59" s="52" t="s">
        <v>44</v>
      </c>
      <c r="I59" s="53" t="s">
        <v>45</v>
      </c>
      <c r="J59" s="52" t="s">
        <v>46</v>
      </c>
      <c r="K59" s="52" t="s">
        <v>47</v>
      </c>
      <c r="L59" s="52" t="s">
        <v>48</v>
      </c>
      <c r="M59" s="52" t="s">
        <v>49</v>
      </c>
      <c r="N59" s="54" t="s">
        <v>50</v>
      </c>
      <c r="O59" s="54" t="s">
        <v>51</v>
      </c>
      <c r="P59" s="52">
        <v>116400</v>
      </c>
      <c r="Q59" s="52">
        <v>116400</v>
      </c>
      <c r="R59" s="52">
        <v>105976</v>
      </c>
      <c r="S59" s="52">
        <v>105976</v>
      </c>
      <c r="T59" s="52">
        <v>105976</v>
      </c>
      <c r="U59" s="52">
        <v>105976</v>
      </c>
      <c r="V59" s="52">
        <v>105976</v>
      </c>
      <c r="W59" s="55">
        <f t="shared" si="1"/>
        <v>91.044673539518911</v>
      </c>
      <c r="X59" s="54">
        <v>0</v>
      </c>
      <c r="Y59" s="54" t="s">
        <v>52</v>
      </c>
      <c r="Z59" s="48">
        <v>10</v>
      </c>
      <c r="AA59" s="55">
        <v>100</v>
      </c>
      <c r="AB59" s="55">
        <v>90</v>
      </c>
      <c r="AC59" s="56" t="s">
        <v>187</v>
      </c>
      <c r="AD59" s="22"/>
    </row>
    <row r="60" spans="1:30" ht="168.75" customHeight="1">
      <c r="A60" s="22"/>
      <c r="B60" s="50" t="s">
        <v>243</v>
      </c>
      <c r="C60" s="50" t="s">
        <v>244</v>
      </c>
      <c r="D60" s="51" t="s">
        <v>245</v>
      </c>
      <c r="E60" s="51" t="s">
        <v>5</v>
      </c>
      <c r="F60" s="51" t="s">
        <v>42</v>
      </c>
      <c r="G60" s="52" t="s">
        <v>246</v>
      </c>
      <c r="H60" s="52" t="s">
        <v>44</v>
      </c>
      <c r="I60" s="53" t="s">
        <v>45</v>
      </c>
      <c r="J60" s="52" t="s">
        <v>46</v>
      </c>
      <c r="K60" s="52" t="s">
        <v>47</v>
      </c>
      <c r="L60" s="52" t="s">
        <v>57</v>
      </c>
      <c r="M60" s="52" t="s">
        <v>49</v>
      </c>
      <c r="N60" s="54" t="s">
        <v>50</v>
      </c>
      <c r="O60" s="54" t="s">
        <v>51</v>
      </c>
      <c r="P60" s="52">
        <v>45600</v>
      </c>
      <c r="Q60" s="52">
        <v>45600</v>
      </c>
      <c r="R60" s="52">
        <v>13680</v>
      </c>
      <c r="S60" s="52">
        <v>13680</v>
      </c>
      <c r="T60" s="52">
        <v>0</v>
      </c>
      <c r="U60" s="52">
        <v>0</v>
      </c>
      <c r="V60" s="52">
        <v>0</v>
      </c>
      <c r="W60" s="55">
        <f t="shared" si="1"/>
        <v>0</v>
      </c>
      <c r="X60" s="54">
        <v>0</v>
      </c>
      <c r="Y60" s="54" t="s">
        <v>52</v>
      </c>
      <c r="Z60" s="48">
        <v>12</v>
      </c>
      <c r="AA60" s="55">
        <v>100</v>
      </c>
      <c r="AB60" s="55">
        <v>0</v>
      </c>
      <c r="AC60" s="56" t="s">
        <v>64</v>
      </c>
      <c r="AD60" s="22"/>
    </row>
    <row r="61" spans="1:30" ht="243.75" customHeight="1">
      <c r="A61" s="22"/>
      <c r="B61" s="50" t="s">
        <v>247</v>
      </c>
      <c r="C61" s="50" t="s">
        <v>248</v>
      </c>
      <c r="D61" s="51" t="s">
        <v>249</v>
      </c>
      <c r="E61" s="51" t="s">
        <v>5</v>
      </c>
      <c r="F61" s="51" t="s">
        <v>42</v>
      </c>
      <c r="G61" s="52" t="s">
        <v>250</v>
      </c>
      <c r="H61" s="52" t="s">
        <v>44</v>
      </c>
      <c r="I61" s="53" t="s">
        <v>45</v>
      </c>
      <c r="J61" s="52" t="s">
        <v>46</v>
      </c>
      <c r="K61" s="52" t="s">
        <v>47</v>
      </c>
      <c r="L61" s="52" t="s">
        <v>57</v>
      </c>
      <c r="M61" s="52" t="s">
        <v>78</v>
      </c>
      <c r="N61" s="54" t="s">
        <v>50</v>
      </c>
      <c r="O61" s="54" t="s">
        <v>51</v>
      </c>
      <c r="P61" s="52">
        <v>764402.5</v>
      </c>
      <c r="Q61" s="52">
        <v>764403</v>
      </c>
      <c r="R61" s="52">
        <v>228761</v>
      </c>
      <c r="S61" s="52">
        <v>228761</v>
      </c>
      <c r="T61" s="52">
        <v>228761</v>
      </c>
      <c r="U61" s="52">
        <v>228761</v>
      </c>
      <c r="V61" s="52">
        <v>228761</v>
      </c>
      <c r="W61" s="55">
        <f t="shared" si="1"/>
        <v>29.926753296363305</v>
      </c>
      <c r="X61" s="54">
        <v>0</v>
      </c>
      <c r="Y61" s="54" t="s">
        <v>52</v>
      </c>
      <c r="Z61" s="48">
        <v>500</v>
      </c>
      <c r="AA61" s="55">
        <v>100</v>
      </c>
      <c r="AB61" s="55">
        <v>30</v>
      </c>
      <c r="AC61" s="56" t="s">
        <v>59</v>
      </c>
      <c r="AD61" s="22"/>
    </row>
    <row r="62" spans="1:30" ht="168.75" customHeight="1">
      <c r="A62" s="22"/>
      <c r="B62" s="50" t="s">
        <v>251</v>
      </c>
      <c r="C62" s="50" t="s">
        <v>252</v>
      </c>
      <c r="D62" s="51" t="s">
        <v>253</v>
      </c>
      <c r="E62" s="51" t="s">
        <v>5</v>
      </c>
      <c r="F62" s="51" t="s">
        <v>42</v>
      </c>
      <c r="G62" s="52" t="s">
        <v>254</v>
      </c>
      <c r="H62" s="52" t="s">
        <v>44</v>
      </c>
      <c r="I62" s="53" t="s">
        <v>45</v>
      </c>
      <c r="J62" s="52" t="s">
        <v>46</v>
      </c>
      <c r="K62" s="52" t="s">
        <v>47</v>
      </c>
      <c r="L62" s="52" t="s">
        <v>48</v>
      </c>
      <c r="M62" s="52" t="s">
        <v>49</v>
      </c>
      <c r="N62" s="54" t="s">
        <v>50</v>
      </c>
      <c r="O62" s="54" t="s">
        <v>51</v>
      </c>
      <c r="P62" s="52">
        <v>134400</v>
      </c>
      <c r="Q62" s="52">
        <v>134400</v>
      </c>
      <c r="R62" s="52">
        <v>40320</v>
      </c>
      <c r="S62" s="52">
        <v>40320</v>
      </c>
      <c r="T62" s="52">
        <v>0</v>
      </c>
      <c r="U62" s="52">
        <v>0</v>
      </c>
      <c r="V62" s="52">
        <v>0</v>
      </c>
      <c r="W62" s="55">
        <f t="shared" si="1"/>
        <v>0</v>
      </c>
      <c r="X62" s="54">
        <v>0</v>
      </c>
      <c r="Y62" s="54" t="s">
        <v>52</v>
      </c>
      <c r="Z62" s="48">
        <v>15</v>
      </c>
      <c r="AA62" s="55">
        <v>100</v>
      </c>
      <c r="AB62" s="55">
        <v>0</v>
      </c>
      <c r="AC62" s="56" t="s">
        <v>64</v>
      </c>
      <c r="AD62" s="22"/>
    </row>
    <row r="63" spans="1:30" ht="168.75" customHeight="1">
      <c r="A63" s="22"/>
      <c r="B63" s="50" t="s">
        <v>255</v>
      </c>
      <c r="C63" s="50" t="s">
        <v>256</v>
      </c>
      <c r="D63" s="51" t="s">
        <v>257</v>
      </c>
      <c r="E63" s="51" t="s">
        <v>5</v>
      </c>
      <c r="F63" s="51" t="s">
        <v>42</v>
      </c>
      <c r="G63" s="52" t="s">
        <v>131</v>
      </c>
      <c r="H63" s="52" t="s">
        <v>44</v>
      </c>
      <c r="I63" s="53" t="s">
        <v>45</v>
      </c>
      <c r="J63" s="52" t="s">
        <v>46</v>
      </c>
      <c r="K63" s="52" t="s">
        <v>47</v>
      </c>
      <c r="L63" s="52" t="s">
        <v>57</v>
      </c>
      <c r="M63" s="52" t="s">
        <v>49</v>
      </c>
      <c r="N63" s="54" t="s">
        <v>50</v>
      </c>
      <c r="O63" s="54" t="s">
        <v>51</v>
      </c>
      <c r="P63" s="52">
        <v>45600</v>
      </c>
      <c r="Q63" s="52">
        <v>45600</v>
      </c>
      <c r="R63" s="52">
        <v>13680</v>
      </c>
      <c r="S63" s="52">
        <v>13680</v>
      </c>
      <c r="T63" s="52">
        <v>0</v>
      </c>
      <c r="U63" s="52">
        <v>0</v>
      </c>
      <c r="V63" s="52">
        <v>0</v>
      </c>
      <c r="W63" s="55">
        <f t="shared" si="1"/>
        <v>0</v>
      </c>
      <c r="X63" s="54">
        <v>0</v>
      </c>
      <c r="Y63" s="54" t="s">
        <v>52</v>
      </c>
      <c r="Z63" s="48">
        <v>6</v>
      </c>
      <c r="AA63" s="55">
        <v>100</v>
      </c>
      <c r="AB63" s="55">
        <v>0</v>
      </c>
      <c r="AC63" s="56" t="s">
        <v>64</v>
      </c>
      <c r="AD63" s="22"/>
    </row>
    <row r="64" spans="1:30" ht="18" customHeight="1">
      <c r="V64" s="57"/>
    </row>
  </sheetData>
  <mergeCells count="6">
    <mergeCell ref="B3:K3"/>
    <mergeCell ref="AB3:AC3"/>
    <mergeCell ref="B9:N9"/>
    <mergeCell ref="O9:X9"/>
    <mergeCell ref="Y9:AB9"/>
    <mergeCell ref="AC9:AC10"/>
  </mergeCells>
  <printOptions horizontalCentered="1"/>
  <pageMargins left="0.19685039370078741" right="0" top="0.39370078740157483" bottom="0.39370078740157483" header="0" footer="0"/>
  <pageSetup paperSize="5" scale="36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ax="2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64"/>
  <sheetViews>
    <sheetView showGridLines="0" view="pageBreakPreview" topLeftCell="N35" zoomScale="80" zoomScaleNormal="80" zoomScaleSheetLayoutView="80" workbookViewId="0">
      <selection activeCell="X61" sqref="X61"/>
    </sheetView>
  </sheetViews>
  <sheetFormatPr baseColWidth="10" defaultColWidth="11.42578125" defaultRowHeight="17.25"/>
  <cols>
    <col min="1" max="1" width="4" style="58" customWidth="1"/>
    <col min="2" max="2" width="1.42578125" style="58" customWidth="1"/>
    <col min="3" max="3" width="25.85546875" style="58" bestFit="1" customWidth="1"/>
    <col min="4" max="4" width="41.7109375" style="58" customWidth="1"/>
    <col min="5" max="6" width="23.7109375" style="58" customWidth="1"/>
    <col min="7" max="7" width="16.140625" style="58" customWidth="1"/>
    <col min="8" max="8" width="21.7109375" style="58" customWidth="1"/>
    <col min="9" max="9" width="9.85546875" style="58" bestFit="1" customWidth="1"/>
    <col min="10" max="10" width="22.28515625" style="58" bestFit="1" customWidth="1"/>
    <col min="11" max="11" width="31.140625" style="58" bestFit="1" customWidth="1"/>
    <col min="12" max="12" width="30.140625" style="58" customWidth="1"/>
    <col min="13" max="14" width="42.85546875" style="58" bestFit="1" customWidth="1"/>
    <col min="15" max="15" width="21.140625" style="58" bestFit="1" customWidth="1"/>
    <col min="16" max="16" width="13.7109375" style="58" customWidth="1"/>
    <col min="17" max="17" width="18" style="58" customWidth="1"/>
    <col min="18" max="18" width="15.42578125" style="58" bestFit="1" customWidth="1"/>
    <col min="19" max="19" width="14.7109375" style="58" bestFit="1" customWidth="1"/>
    <col min="20" max="20" width="16.5703125" style="58" customWidth="1"/>
    <col min="21" max="21" width="18" style="58" bestFit="1" customWidth="1"/>
    <col min="22" max="22" width="14" style="58" bestFit="1" customWidth="1"/>
    <col min="23" max="26" width="14.140625" style="58" customWidth="1"/>
    <col min="27" max="28" width="22" style="58" bestFit="1" customWidth="1"/>
    <col min="29" max="29" width="13.7109375" style="58" bestFit="1" customWidth="1"/>
    <col min="30" max="30" width="12.140625" style="58" customWidth="1"/>
    <col min="31" max="31" width="63.140625" style="58" customWidth="1"/>
    <col min="32" max="32" width="1.42578125" style="58" customWidth="1"/>
  </cols>
  <sheetData>
    <row r="1" spans="2:32" ht="17.25" customHeight="1"/>
    <row r="2" spans="2:32" ht="13.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2:32" ht="49.5" customHeight="1">
      <c r="B3" s="60"/>
      <c r="C3" s="17" t="s">
        <v>6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61"/>
      <c r="O3" s="61"/>
      <c r="P3" s="61"/>
      <c r="Q3" s="61"/>
      <c r="R3" s="61"/>
      <c r="S3" s="61"/>
      <c r="T3" s="61"/>
      <c r="U3" s="61"/>
      <c r="V3" s="61"/>
      <c r="W3" s="62"/>
      <c r="X3" s="63"/>
      <c r="Y3" s="62"/>
      <c r="Z3" s="62"/>
      <c r="AC3" s="62"/>
      <c r="AD3" s="3" t="s">
        <v>1</v>
      </c>
      <c r="AE3" s="3"/>
      <c r="AF3" s="62"/>
    </row>
    <row r="4" spans="2:32" ht="3" customHeight="1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2:32" ht="2.25" customHeight="1">
      <c r="B5" s="65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</row>
    <row r="6" spans="2:32" ht="7.5" customHeight="1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</row>
    <row r="7" spans="2:32" ht="15" customHeight="1">
      <c r="B7" s="67"/>
      <c r="C7" s="25" t="s">
        <v>7</v>
      </c>
      <c r="D7" s="25"/>
      <c r="E7" s="25"/>
      <c r="F7" s="25"/>
      <c r="G7" s="25"/>
      <c r="H7" s="25"/>
      <c r="I7" s="25"/>
      <c r="J7" s="25"/>
      <c r="K7" s="25"/>
      <c r="L7" s="25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  <row r="8" spans="2:32" ht="7.5" customHeight="1">
      <c r="B8" s="67"/>
      <c r="C8" s="64"/>
      <c r="D8" s="64"/>
      <c r="E8" s="64"/>
      <c r="F8" s="67"/>
      <c r="G8" s="67"/>
      <c r="H8" s="67"/>
      <c r="I8" s="67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9"/>
      <c r="X8" s="69"/>
      <c r="Y8" s="69"/>
      <c r="Z8" s="69"/>
      <c r="AA8" s="67"/>
      <c r="AB8" s="67"/>
      <c r="AC8" s="67"/>
      <c r="AD8" s="67"/>
      <c r="AE8" s="67"/>
      <c r="AF8" s="67"/>
    </row>
    <row r="9" spans="2:32" ht="21" customHeight="1" thickBot="1">
      <c r="B9" s="67"/>
      <c r="C9" s="71" t="s">
        <v>8</v>
      </c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0"/>
      <c r="Q9" s="72" t="s">
        <v>9</v>
      </c>
      <c r="R9" s="74"/>
      <c r="S9" s="74"/>
      <c r="T9" s="74"/>
      <c r="U9" s="74"/>
      <c r="V9" s="74"/>
      <c r="W9" s="74"/>
      <c r="X9" s="74"/>
      <c r="Y9" s="74"/>
      <c r="Z9" s="73"/>
      <c r="AA9" s="75" t="s">
        <v>10</v>
      </c>
      <c r="AB9" s="77"/>
      <c r="AC9" s="77"/>
      <c r="AD9" s="76"/>
      <c r="AE9" s="78" t="s">
        <v>11</v>
      </c>
      <c r="AF9" s="67"/>
    </row>
    <row r="10" spans="2:32" s="79" customFormat="1" ht="38.25" customHeight="1" thickBot="1">
      <c r="B10" s="80"/>
      <c r="C10" s="81" t="s">
        <v>12</v>
      </c>
      <c r="D10" s="82" t="s">
        <v>13</v>
      </c>
      <c r="E10" s="82" t="s">
        <v>14</v>
      </c>
      <c r="F10" s="82" t="s">
        <v>15</v>
      </c>
      <c r="G10" s="82" t="s">
        <v>16</v>
      </c>
      <c r="H10" s="82" t="s">
        <v>17</v>
      </c>
      <c r="I10" s="82" t="s">
        <v>18</v>
      </c>
      <c r="J10" s="82" t="s">
        <v>19</v>
      </c>
      <c r="K10" s="82" t="s">
        <v>20</v>
      </c>
      <c r="L10" s="83" t="s">
        <v>258</v>
      </c>
      <c r="M10" s="82" t="s">
        <v>21</v>
      </c>
      <c r="N10" s="82" t="s">
        <v>22</v>
      </c>
      <c r="O10" s="82" t="s">
        <v>23</v>
      </c>
      <c r="P10" s="82" t="s">
        <v>24</v>
      </c>
      <c r="Q10" s="82" t="s">
        <v>25</v>
      </c>
      <c r="R10" s="82" t="s">
        <v>26</v>
      </c>
      <c r="S10" s="82" t="s">
        <v>27</v>
      </c>
      <c r="T10" s="83" t="s">
        <v>28</v>
      </c>
      <c r="U10" s="82" t="s">
        <v>29</v>
      </c>
      <c r="V10" s="82" t="s">
        <v>30</v>
      </c>
      <c r="W10" s="82" t="s">
        <v>31</v>
      </c>
      <c r="X10" s="82" t="s">
        <v>32</v>
      </c>
      <c r="Y10" s="82" t="s">
        <v>33</v>
      </c>
      <c r="Z10" s="82" t="s">
        <v>34</v>
      </c>
      <c r="AA10" s="82" t="s">
        <v>35</v>
      </c>
      <c r="AB10" s="82" t="s">
        <v>36</v>
      </c>
      <c r="AC10" s="82" t="s">
        <v>37</v>
      </c>
      <c r="AD10" s="82" t="s">
        <v>38</v>
      </c>
      <c r="AE10" s="78"/>
      <c r="AF10" s="80"/>
    </row>
    <row r="11" spans="2:32" ht="60.75" customHeight="1">
      <c r="B11" s="67"/>
      <c r="C11" s="84" t="s">
        <v>39</v>
      </c>
      <c r="D11" s="85" t="s">
        <v>40</v>
      </c>
      <c r="E11" s="86" t="s">
        <v>41</v>
      </c>
      <c r="F11" s="86" t="s">
        <v>5</v>
      </c>
      <c r="G11" s="86" t="s">
        <v>42</v>
      </c>
      <c r="H11" s="87" t="s">
        <v>43</v>
      </c>
      <c r="I11" s="87" t="s">
        <v>44</v>
      </c>
      <c r="J11" s="8" t="s">
        <v>45</v>
      </c>
      <c r="K11" s="87" t="s">
        <v>46</v>
      </c>
      <c r="L11" s="88" t="s">
        <v>259</v>
      </c>
      <c r="M11" s="8" t="s">
        <v>47</v>
      </c>
      <c r="N11" s="8" t="s">
        <v>48</v>
      </c>
      <c r="O11" s="87" t="s">
        <v>49</v>
      </c>
      <c r="P11" s="88" t="s">
        <v>50</v>
      </c>
      <c r="Q11" s="88" t="s">
        <v>51</v>
      </c>
      <c r="R11" s="87">
        <v>687600</v>
      </c>
      <c r="S11" s="87">
        <v>687600</v>
      </c>
      <c r="T11" s="87">
        <v>588697</v>
      </c>
      <c r="U11" s="87">
        <v>588697</v>
      </c>
      <c r="V11" s="87">
        <v>588697</v>
      </c>
      <c r="W11" s="87">
        <v>588697</v>
      </c>
      <c r="X11" s="87">
        <v>588697</v>
      </c>
      <c r="Y11" s="89">
        <f t="shared" ref="Y11:Y42" si="0">IF(ISERROR(W11/S11),0,((W11/S11)*100))</f>
        <v>85.616201279813836</v>
      </c>
      <c r="Z11" s="88">
        <v>0</v>
      </c>
      <c r="AA11" s="88" t="s">
        <v>52</v>
      </c>
      <c r="AB11" s="90">
        <v>50</v>
      </c>
      <c r="AC11" s="89">
        <v>100</v>
      </c>
      <c r="AD11" s="89">
        <v>80</v>
      </c>
      <c r="AE11" s="91" t="s">
        <v>53</v>
      </c>
      <c r="AF11" s="67"/>
    </row>
    <row r="12" spans="2:32" ht="60.75" customHeight="1">
      <c r="B12" s="67"/>
      <c r="C12" s="92" t="s">
        <v>54</v>
      </c>
      <c r="D12" s="92" t="s">
        <v>55</v>
      </c>
      <c r="E12" s="93" t="s">
        <v>56</v>
      </c>
      <c r="F12" s="93" t="s">
        <v>5</v>
      </c>
      <c r="G12" s="93" t="s">
        <v>42</v>
      </c>
      <c r="H12" s="94" t="s">
        <v>43</v>
      </c>
      <c r="I12" s="94" t="s">
        <v>44</v>
      </c>
      <c r="J12" s="95" t="s">
        <v>45</v>
      </c>
      <c r="K12" s="94" t="s">
        <v>46</v>
      </c>
      <c r="L12" s="96" t="s">
        <v>259</v>
      </c>
      <c r="M12" s="94" t="s">
        <v>47</v>
      </c>
      <c r="N12" s="94" t="s">
        <v>57</v>
      </c>
      <c r="O12" s="94" t="s">
        <v>49</v>
      </c>
      <c r="P12" s="96" t="s">
        <v>50</v>
      </c>
      <c r="Q12" s="96" t="s">
        <v>51</v>
      </c>
      <c r="R12" s="94">
        <v>184000</v>
      </c>
      <c r="S12" s="94">
        <v>184000</v>
      </c>
      <c r="T12" s="94">
        <v>55200</v>
      </c>
      <c r="U12" s="94">
        <v>55200</v>
      </c>
      <c r="V12" s="94">
        <v>0</v>
      </c>
      <c r="W12" s="94">
        <v>0</v>
      </c>
      <c r="X12" s="94">
        <v>0</v>
      </c>
      <c r="Y12" s="97">
        <f t="shared" si="0"/>
        <v>0</v>
      </c>
      <c r="Z12" s="96">
        <v>0</v>
      </c>
      <c r="AA12" s="96" t="s">
        <v>58</v>
      </c>
      <c r="AB12" s="90">
        <v>10</v>
      </c>
      <c r="AC12" s="97">
        <v>100</v>
      </c>
      <c r="AD12" s="97">
        <v>0</v>
      </c>
      <c r="AE12" s="98" t="s">
        <v>59</v>
      </c>
      <c r="AF12" s="67"/>
    </row>
    <row r="13" spans="2:32" ht="60.75" customHeight="1">
      <c r="B13" s="67"/>
      <c r="C13" s="92" t="s">
        <v>60</v>
      </c>
      <c r="D13" s="92" t="s">
        <v>61</v>
      </c>
      <c r="E13" s="93" t="s">
        <v>62</v>
      </c>
      <c r="F13" s="93" t="s">
        <v>5</v>
      </c>
      <c r="G13" s="93" t="s">
        <v>42</v>
      </c>
      <c r="H13" s="94" t="s">
        <v>63</v>
      </c>
      <c r="I13" s="94" t="s">
        <v>44</v>
      </c>
      <c r="J13" s="95" t="s">
        <v>45</v>
      </c>
      <c r="K13" s="94" t="s">
        <v>46</v>
      </c>
      <c r="L13" s="96" t="s">
        <v>259</v>
      </c>
      <c r="M13" s="94" t="s">
        <v>47</v>
      </c>
      <c r="N13" s="94" t="s">
        <v>57</v>
      </c>
      <c r="O13" s="94" t="s">
        <v>49</v>
      </c>
      <c r="P13" s="96" t="s">
        <v>50</v>
      </c>
      <c r="Q13" s="96" t="s">
        <v>51</v>
      </c>
      <c r="R13" s="94">
        <v>48000</v>
      </c>
      <c r="S13" s="94">
        <v>48000</v>
      </c>
      <c r="T13" s="94">
        <v>14400</v>
      </c>
      <c r="U13" s="94">
        <v>14400</v>
      </c>
      <c r="V13" s="94">
        <v>0</v>
      </c>
      <c r="W13" s="94">
        <v>0</v>
      </c>
      <c r="X13" s="94">
        <v>0</v>
      </c>
      <c r="Y13" s="97">
        <f t="shared" si="0"/>
        <v>0</v>
      </c>
      <c r="Z13" s="96">
        <v>0</v>
      </c>
      <c r="AA13" s="96" t="s">
        <v>52</v>
      </c>
      <c r="AB13" s="90">
        <v>6</v>
      </c>
      <c r="AC13" s="97">
        <v>100</v>
      </c>
      <c r="AD13" s="97">
        <v>0</v>
      </c>
      <c r="AE13" s="98" t="s">
        <v>64</v>
      </c>
      <c r="AF13" s="67"/>
    </row>
    <row r="14" spans="2:32" ht="60.75" customHeight="1">
      <c r="B14" s="67"/>
      <c r="C14" s="92" t="s">
        <v>65</v>
      </c>
      <c r="D14" s="92" t="s">
        <v>66</v>
      </c>
      <c r="E14" s="93" t="s">
        <v>67</v>
      </c>
      <c r="F14" s="93" t="s">
        <v>5</v>
      </c>
      <c r="G14" s="93" t="s">
        <v>42</v>
      </c>
      <c r="H14" s="94" t="s">
        <v>42</v>
      </c>
      <c r="I14" s="94" t="s">
        <v>68</v>
      </c>
      <c r="J14" s="95" t="s">
        <v>45</v>
      </c>
      <c r="K14" s="94" t="s">
        <v>46</v>
      </c>
      <c r="L14" s="96" t="s">
        <v>259</v>
      </c>
      <c r="M14" s="94" t="s">
        <v>47</v>
      </c>
      <c r="N14" s="94" t="s">
        <v>57</v>
      </c>
      <c r="O14" s="94" t="s">
        <v>69</v>
      </c>
      <c r="P14" s="96" t="s">
        <v>50</v>
      </c>
      <c r="Q14" s="96" t="s">
        <v>51</v>
      </c>
      <c r="R14" s="94">
        <v>2200000</v>
      </c>
      <c r="S14" s="94">
        <v>2200000</v>
      </c>
      <c r="T14" s="94">
        <v>2191983</v>
      </c>
      <c r="U14" s="94">
        <v>2191983</v>
      </c>
      <c r="V14" s="94">
        <v>2191983</v>
      </c>
      <c r="W14" s="94">
        <v>2191983</v>
      </c>
      <c r="X14" s="94">
        <v>2191983</v>
      </c>
      <c r="Y14" s="97">
        <f t="shared" si="0"/>
        <v>99.635590909090908</v>
      </c>
      <c r="Z14" s="96">
        <v>0</v>
      </c>
      <c r="AA14" s="96" t="s">
        <v>70</v>
      </c>
      <c r="AB14" s="90">
        <v>350</v>
      </c>
      <c r="AC14" s="97">
        <v>100</v>
      </c>
      <c r="AD14" s="97">
        <v>100</v>
      </c>
      <c r="AE14" s="98" t="s">
        <v>64</v>
      </c>
      <c r="AF14" s="67"/>
    </row>
    <row r="15" spans="2:32" ht="60.75" customHeight="1">
      <c r="B15" s="67"/>
      <c r="C15" s="92" t="s">
        <v>71</v>
      </c>
      <c r="D15" s="92" t="s">
        <v>72</v>
      </c>
      <c r="E15" s="93" t="s">
        <v>73</v>
      </c>
      <c r="F15" s="93" t="s">
        <v>5</v>
      </c>
      <c r="G15" s="93" t="s">
        <v>42</v>
      </c>
      <c r="H15" s="94" t="s">
        <v>42</v>
      </c>
      <c r="I15" s="94" t="s">
        <v>68</v>
      </c>
      <c r="J15" s="95" t="s">
        <v>45</v>
      </c>
      <c r="K15" s="94" t="s">
        <v>46</v>
      </c>
      <c r="L15" s="96" t="s">
        <v>259</v>
      </c>
      <c r="M15" s="94" t="s">
        <v>47</v>
      </c>
      <c r="N15" s="94" t="s">
        <v>57</v>
      </c>
      <c r="O15" s="94" t="s">
        <v>74</v>
      </c>
      <c r="P15" s="96" t="s">
        <v>50</v>
      </c>
      <c r="Q15" s="96" t="s">
        <v>51</v>
      </c>
      <c r="R15" s="94">
        <v>15999.74</v>
      </c>
      <c r="S15" s="94">
        <v>16000</v>
      </c>
      <c r="T15" s="94">
        <v>4800</v>
      </c>
      <c r="U15" s="94">
        <v>4800</v>
      </c>
      <c r="V15" s="94">
        <v>0</v>
      </c>
      <c r="W15" s="94">
        <v>0</v>
      </c>
      <c r="X15" s="94">
        <v>0</v>
      </c>
      <c r="Y15" s="97">
        <f t="shared" si="0"/>
        <v>0</v>
      </c>
      <c r="Z15" s="96">
        <v>0</v>
      </c>
      <c r="AA15" s="96" t="s">
        <v>70</v>
      </c>
      <c r="AB15" s="90">
        <v>0</v>
      </c>
      <c r="AC15" s="97">
        <v>100</v>
      </c>
      <c r="AD15" s="97">
        <v>0</v>
      </c>
      <c r="AE15" s="98" t="s">
        <v>64</v>
      </c>
      <c r="AF15" s="67"/>
    </row>
    <row r="16" spans="2:32" ht="60.75" customHeight="1">
      <c r="B16" s="67"/>
      <c r="C16" s="92" t="s">
        <v>75</v>
      </c>
      <c r="D16" s="92" t="s">
        <v>76</v>
      </c>
      <c r="E16" s="93" t="s">
        <v>77</v>
      </c>
      <c r="F16" s="93" t="s">
        <v>5</v>
      </c>
      <c r="G16" s="93" t="s">
        <v>42</v>
      </c>
      <c r="H16" s="94" t="s">
        <v>42</v>
      </c>
      <c r="I16" s="94" t="s">
        <v>68</v>
      </c>
      <c r="J16" s="95" t="s">
        <v>45</v>
      </c>
      <c r="K16" s="94" t="s">
        <v>46</v>
      </c>
      <c r="L16" s="96" t="s">
        <v>259</v>
      </c>
      <c r="M16" s="94" t="s">
        <v>47</v>
      </c>
      <c r="N16" s="94" t="s">
        <v>57</v>
      </c>
      <c r="O16" s="94" t="s">
        <v>78</v>
      </c>
      <c r="P16" s="96" t="s">
        <v>50</v>
      </c>
      <c r="Q16" s="96" t="s">
        <v>51</v>
      </c>
      <c r="R16" s="94">
        <v>1569681.61</v>
      </c>
      <c r="S16" s="94">
        <v>1569682</v>
      </c>
      <c r="T16" s="94">
        <v>470021</v>
      </c>
      <c r="U16" s="94">
        <v>470021</v>
      </c>
      <c r="V16" s="94">
        <v>470021</v>
      </c>
      <c r="W16" s="94">
        <v>470021</v>
      </c>
      <c r="X16" s="94">
        <v>470021</v>
      </c>
      <c r="Y16" s="97">
        <f t="shared" si="0"/>
        <v>29.943708343473389</v>
      </c>
      <c r="Z16" s="96">
        <v>0</v>
      </c>
      <c r="AA16" s="96" t="s">
        <v>52</v>
      </c>
      <c r="AB16" s="90">
        <v>700</v>
      </c>
      <c r="AC16" s="97">
        <v>100</v>
      </c>
      <c r="AD16" s="97">
        <v>30</v>
      </c>
      <c r="AE16" s="98" t="s">
        <v>64</v>
      </c>
      <c r="AF16" s="67"/>
    </row>
    <row r="17" spans="2:32" ht="60.75" customHeight="1">
      <c r="B17" s="67"/>
      <c r="C17" s="92" t="s">
        <v>79</v>
      </c>
      <c r="D17" s="92" t="s">
        <v>80</v>
      </c>
      <c r="E17" s="93" t="s">
        <v>81</v>
      </c>
      <c r="F17" s="93" t="s">
        <v>5</v>
      </c>
      <c r="G17" s="93" t="s">
        <v>42</v>
      </c>
      <c r="H17" s="94" t="s">
        <v>42</v>
      </c>
      <c r="I17" s="94" t="s">
        <v>68</v>
      </c>
      <c r="J17" s="95" t="s">
        <v>45</v>
      </c>
      <c r="K17" s="94" t="s">
        <v>46</v>
      </c>
      <c r="L17" s="96" t="s">
        <v>259</v>
      </c>
      <c r="M17" s="94" t="s">
        <v>47</v>
      </c>
      <c r="N17" s="94" t="s">
        <v>57</v>
      </c>
      <c r="O17" s="94" t="s">
        <v>82</v>
      </c>
      <c r="P17" s="96" t="s">
        <v>50</v>
      </c>
      <c r="Q17" s="96" t="s">
        <v>51</v>
      </c>
      <c r="R17" s="94">
        <v>614630</v>
      </c>
      <c r="S17" s="94">
        <v>614251</v>
      </c>
      <c r="T17" s="94">
        <v>614251</v>
      </c>
      <c r="U17" s="94">
        <v>614251</v>
      </c>
      <c r="V17" s="94">
        <v>614251</v>
      </c>
      <c r="W17" s="94">
        <v>614251</v>
      </c>
      <c r="X17" s="94">
        <v>614251</v>
      </c>
      <c r="Y17" s="97">
        <f t="shared" si="0"/>
        <v>100</v>
      </c>
      <c r="Z17" s="96">
        <v>0</v>
      </c>
      <c r="AA17" s="96" t="s">
        <v>52</v>
      </c>
      <c r="AB17" s="90">
        <v>50</v>
      </c>
      <c r="AC17" s="97">
        <v>100</v>
      </c>
      <c r="AD17" s="97">
        <v>100</v>
      </c>
      <c r="AE17" s="98" t="s">
        <v>64</v>
      </c>
      <c r="AF17" s="67"/>
    </row>
    <row r="18" spans="2:32" ht="60.75" customHeight="1">
      <c r="B18" s="67"/>
      <c r="C18" s="92" t="s">
        <v>83</v>
      </c>
      <c r="D18" s="92" t="s">
        <v>84</v>
      </c>
      <c r="E18" s="93" t="s">
        <v>85</v>
      </c>
      <c r="F18" s="93" t="s">
        <v>5</v>
      </c>
      <c r="G18" s="93" t="s">
        <v>42</v>
      </c>
      <c r="H18" s="94" t="s">
        <v>42</v>
      </c>
      <c r="I18" s="94" t="s">
        <v>68</v>
      </c>
      <c r="J18" s="95" t="s">
        <v>45</v>
      </c>
      <c r="K18" s="94" t="s">
        <v>46</v>
      </c>
      <c r="L18" s="96" t="s">
        <v>259</v>
      </c>
      <c r="M18" s="94" t="s">
        <v>47</v>
      </c>
      <c r="N18" s="94" t="s">
        <v>57</v>
      </c>
      <c r="O18" s="94" t="s">
        <v>78</v>
      </c>
      <c r="P18" s="96" t="s">
        <v>50</v>
      </c>
      <c r="Q18" s="96" t="s">
        <v>51</v>
      </c>
      <c r="R18" s="94">
        <v>743567.41</v>
      </c>
      <c r="S18" s="94">
        <v>743567</v>
      </c>
      <c r="T18" s="94">
        <v>222350</v>
      </c>
      <c r="U18" s="94">
        <v>222350</v>
      </c>
      <c r="V18" s="94">
        <v>222350</v>
      </c>
      <c r="W18" s="94">
        <v>222350</v>
      </c>
      <c r="X18" s="94">
        <v>222350</v>
      </c>
      <c r="Y18" s="97">
        <f t="shared" si="0"/>
        <v>29.903156003426723</v>
      </c>
      <c r="Z18" s="96">
        <v>0</v>
      </c>
      <c r="AA18" s="96" t="s">
        <v>52</v>
      </c>
      <c r="AB18" s="90">
        <v>600</v>
      </c>
      <c r="AC18" s="97">
        <v>100</v>
      </c>
      <c r="AD18" s="97">
        <v>30</v>
      </c>
      <c r="AE18" s="98" t="s">
        <v>64</v>
      </c>
      <c r="AF18" s="67"/>
    </row>
    <row r="19" spans="2:32" ht="60.75" customHeight="1">
      <c r="B19" s="67"/>
      <c r="C19" s="92" t="s">
        <v>86</v>
      </c>
      <c r="D19" s="92" t="s">
        <v>87</v>
      </c>
      <c r="E19" s="93" t="s">
        <v>88</v>
      </c>
      <c r="F19" s="93" t="s">
        <v>5</v>
      </c>
      <c r="G19" s="93" t="s">
        <v>42</v>
      </c>
      <c r="H19" s="94" t="s">
        <v>42</v>
      </c>
      <c r="I19" s="94" t="s">
        <v>68</v>
      </c>
      <c r="J19" s="95" t="s">
        <v>45</v>
      </c>
      <c r="K19" s="94" t="s">
        <v>46</v>
      </c>
      <c r="L19" s="96" t="s">
        <v>259</v>
      </c>
      <c r="M19" s="94" t="s">
        <v>47</v>
      </c>
      <c r="N19" s="94" t="s">
        <v>57</v>
      </c>
      <c r="O19" s="94" t="s">
        <v>82</v>
      </c>
      <c r="P19" s="96" t="s">
        <v>50</v>
      </c>
      <c r="Q19" s="96" t="s">
        <v>51</v>
      </c>
      <c r="R19" s="94">
        <v>614630</v>
      </c>
      <c r="S19" s="94">
        <v>614630</v>
      </c>
      <c r="T19" s="94">
        <v>560613</v>
      </c>
      <c r="U19" s="94">
        <v>560613</v>
      </c>
      <c r="V19" s="94">
        <v>560613</v>
      </c>
      <c r="W19" s="94">
        <v>560613</v>
      </c>
      <c r="X19" s="94">
        <v>560613</v>
      </c>
      <c r="Y19" s="97">
        <f t="shared" si="0"/>
        <v>91.211460553503727</v>
      </c>
      <c r="Z19" s="96">
        <v>0</v>
      </c>
      <c r="AA19" s="96" t="s">
        <v>52</v>
      </c>
      <c r="AB19" s="90">
        <v>50</v>
      </c>
      <c r="AC19" s="97">
        <v>100</v>
      </c>
      <c r="AD19" s="97">
        <v>90</v>
      </c>
      <c r="AE19" s="98" t="s">
        <v>64</v>
      </c>
      <c r="AF19" s="67"/>
    </row>
    <row r="20" spans="2:32" ht="60.75" customHeight="1">
      <c r="B20" s="67"/>
      <c r="C20" s="92" t="s">
        <v>89</v>
      </c>
      <c r="D20" s="92" t="s">
        <v>90</v>
      </c>
      <c r="E20" s="93" t="s">
        <v>91</v>
      </c>
      <c r="F20" s="93" t="s">
        <v>5</v>
      </c>
      <c r="G20" s="93" t="s">
        <v>42</v>
      </c>
      <c r="H20" s="94" t="s">
        <v>42</v>
      </c>
      <c r="I20" s="94" t="s">
        <v>68</v>
      </c>
      <c r="J20" s="95" t="s">
        <v>45</v>
      </c>
      <c r="K20" s="94" t="s">
        <v>46</v>
      </c>
      <c r="L20" s="96" t="s">
        <v>259</v>
      </c>
      <c r="M20" s="94" t="s">
        <v>47</v>
      </c>
      <c r="N20" s="94" t="s">
        <v>57</v>
      </c>
      <c r="O20" s="94" t="s">
        <v>69</v>
      </c>
      <c r="P20" s="96" t="s">
        <v>50</v>
      </c>
      <c r="Q20" s="96" t="s">
        <v>51</v>
      </c>
      <c r="R20" s="94">
        <v>1680000</v>
      </c>
      <c r="S20" s="94">
        <v>1680000</v>
      </c>
      <c r="T20" s="94">
        <v>504000</v>
      </c>
      <c r="U20" s="94">
        <v>504000</v>
      </c>
      <c r="V20" s="94">
        <v>0</v>
      </c>
      <c r="W20" s="94">
        <v>0</v>
      </c>
      <c r="X20" s="94">
        <v>0</v>
      </c>
      <c r="Y20" s="97">
        <f t="shared" si="0"/>
        <v>0</v>
      </c>
      <c r="Z20" s="96">
        <v>0</v>
      </c>
      <c r="AA20" s="96" t="s">
        <v>70</v>
      </c>
      <c r="AB20" s="90">
        <v>220</v>
      </c>
      <c r="AC20" s="97">
        <v>100</v>
      </c>
      <c r="AD20" s="97">
        <v>0</v>
      </c>
      <c r="AE20" s="98" t="s">
        <v>64</v>
      </c>
      <c r="AF20" s="67"/>
    </row>
    <row r="21" spans="2:32" ht="60.75" customHeight="1">
      <c r="B21" s="67"/>
      <c r="C21" s="92" t="s">
        <v>92</v>
      </c>
      <c r="D21" s="92" t="s">
        <v>93</v>
      </c>
      <c r="E21" s="93" t="s">
        <v>94</v>
      </c>
      <c r="F21" s="93" t="s">
        <v>5</v>
      </c>
      <c r="G21" s="93" t="s">
        <v>42</v>
      </c>
      <c r="H21" s="94" t="s">
        <v>42</v>
      </c>
      <c r="I21" s="94" t="s">
        <v>68</v>
      </c>
      <c r="J21" s="95" t="s">
        <v>45</v>
      </c>
      <c r="K21" s="94" t="s">
        <v>46</v>
      </c>
      <c r="L21" s="96" t="s">
        <v>259</v>
      </c>
      <c r="M21" s="94" t="s">
        <v>47</v>
      </c>
      <c r="N21" s="94" t="s">
        <v>57</v>
      </c>
      <c r="O21" s="94" t="s">
        <v>95</v>
      </c>
      <c r="P21" s="96" t="s">
        <v>50</v>
      </c>
      <c r="Q21" s="96" t="s">
        <v>51</v>
      </c>
      <c r="R21" s="94">
        <v>258711.49</v>
      </c>
      <c r="S21" s="94">
        <v>415001</v>
      </c>
      <c r="T21" s="94">
        <v>415001</v>
      </c>
      <c r="U21" s="94">
        <v>415001</v>
      </c>
      <c r="V21" s="94">
        <v>415001</v>
      </c>
      <c r="W21" s="94">
        <v>415001</v>
      </c>
      <c r="X21" s="94">
        <v>415001</v>
      </c>
      <c r="Y21" s="97">
        <f t="shared" si="0"/>
        <v>100</v>
      </c>
      <c r="Z21" s="96">
        <v>0</v>
      </c>
      <c r="AA21" s="96" t="s">
        <v>96</v>
      </c>
      <c r="AB21" s="90">
        <v>60</v>
      </c>
      <c r="AC21" s="97">
        <v>100</v>
      </c>
      <c r="AD21" s="97">
        <v>100</v>
      </c>
      <c r="AE21" s="98" t="s">
        <v>59</v>
      </c>
      <c r="AF21" s="67"/>
    </row>
    <row r="22" spans="2:32" ht="60.75" customHeight="1">
      <c r="B22" s="67"/>
      <c r="C22" s="92" t="s">
        <v>97</v>
      </c>
      <c r="D22" s="92" t="s">
        <v>98</v>
      </c>
      <c r="E22" s="93" t="s">
        <v>99</v>
      </c>
      <c r="F22" s="93" t="s">
        <v>5</v>
      </c>
      <c r="G22" s="93" t="s">
        <v>42</v>
      </c>
      <c r="H22" s="94" t="s">
        <v>42</v>
      </c>
      <c r="I22" s="94" t="s">
        <v>68</v>
      </c>
      <c r="J22" s="95" t="s">
        <v>45</v>
      </c>
      <c r="K22" s="94" t="s">
        <v>46</v>
      </c>
      <c r="L22" s="96" t="s">
        <v>259</v>
      </c>
      <c r="M22" s="94" t="s">
        <v>47</v>
      </c>
      <c r="N22" s="94" t="s">
        <v>57</v>
      </c>
      <c r="O22" s="94" t="s">
        <v>78</v>
      </c>
      <c r="P22" s="96" t="s">
        <v>50</v>
      </c>
      <c r="Q22" s="96" t="s">
        <v>51</v>
      </c>
      <c r="R22" s="94">
        <v>374257.88</v>
      </c>
      <c r="S22" s="94">
        <v>374258</v>
      </c>
      <c r="T22" s="94">
        <v>111880</v>
      </c>
      <c r="U22" s="94">
        <v>111880</v>
      </c>
      <c r="V22" s="94">
        <v>111880</v>
      </c>
      <c r="W22" s="94">
        <v>111880</v>
      </c>
      <c r="X22" s="94">
        <v>111880</v>
      </c>
      <c r="Y22" s="97">
        <f t="shared" si="0"/>
        <v>29.89381656504337</v>
      </c>
      <c r="Z22" s="96">
        <v>0</v>
      </c>
      <c r="AA22" s="96" t="s">
        <v>52</v>
      </c>
      <c r="AB22" s="90">
        <v>40</v>
      </c>
      <c r="AC22" s="97">
        <v>100</v>
      </c>
      <c r="AD22" s="97">
        <v>30</v>
      </c>
      <c r="AE22" s="98" t="s">
        <v>64</v>
      </c>
      <c r="AF22" s="67"/>
    </row>
    <row r="23" spans="2:32" ht="60.75" customHeight="1">
      <c r="B23" s="67"/>
      <c r="C23" s="92" t="s">
        <v>100</v>
      </c>
      <c r="D23" s="92" t="s">
        <v>101</v>
      </c>
      <c r="E23" s="93" t="s">
        <v>102</v>
      </c>
      <c r="F23" s="93" t="s">
        <v>5</v>
      </c>
      <c r="G23" s="93" t="s">
        <v>42</v>
      </c>
      <c r="H23" s="94" t="s">
        <v>42</v>
      </c>
      <c r="I23" s="94" t="s">
        <v>68</v>
      </c>
      <c r="J23" s="95" t="s">
        <v>45</v>
      </c>
      <c r="K23" s="94" t="s">
        <v>46</v>
      </c>
      <c r="L23" s="96" t="s">
        <v>259</v>
      </c>
      <c r="M23" s="94" t="s">
        <v>47</v>
      </c>
      <c r="N23" s="94" t="s">
        <v>57</v>
      </c>
      <c r="O23" s="94" t="s">
        <v>95</v>
      </c>
      <c r="P23" s="96" t="s">
        <v>50</v>
      </c>
      <c r="Q23" s="96" t="s">
        <v>51</v>
      </c>
      <c r="R23" s="94">
        <v>100525.09</v>
      </c>
      <c r="S23" s="94">
        <v>75044</v>
      </c>
      <c r="T23" s="94">
        <v>75044</v>
      </c>
      <c r="U23" s="94">
        <v>75044</v>
      </c>
      <c r="V23" s="94">
        <v>75044</v>
      </c>
      <c r="W23" s="94">
        <v>75044</v>
      </c>
      <c r="X23" s="94">
        <v>75044</v>
      </c>
      <c r="Y23" s="97">
        <f t="shared" si="0"/>
        <v>100</v>
      </c>
      <c r="Z23" s="96">
        <v>0</v>
      </c>
      <c r="AA23" s="96" t="s">
        <v>96</v>
      </c>
      <c r="AB23" s="90">
        <v>40</v>
      </c>
      <c r="AC23" s="97">
        <v>100</v>
      </c>
      <c r="AD23" s="97">
        <v>100</v>
      </c>
      <c r="AE23" s="98" t="s">
        <v>64</v>
      </c>
      <c r="AF23" s="67"/>
    </row>
    <row r="24" spans="2:32" ht="60.75" customHeight="1">
      <c r="B24" s="67"/>
      <c r="C24" s="92" t="s">
        <v>103</v>
      </c>
      <c r="D24" s="92" t="s">
        <v>104</v>
      </c>
      <c r="E24" s="93" t="s">
        <v>105</v>
      </c>
      <c r="F24" s="93" t="s">
        <v>5</v>
      </c>
      <c r="G24" s="93" t="s">
        <v>42</v>
      </c>
      <c r="H24" s="94" t="s">
        <v>42</v>
      </c>
      <c r="I24" s="94" t="s">
        <v>68</v>
      </c>
      <c r="J24" s="95" t="s">
        <v>45</v>
      </c>
      <c r="K24" s="94" t="s">
        <v>46</v>
      </c>
      <c r="L24" s="96" t="s">
        <v>259</v>
      </c>
      <c r="M24" s="94" t="s">
        <v>47</v>
      </c>
      <c r="N24" s="94" t="s">
        <v>57</v>
      </c>
      <c r="O24" s="94" t="s">
        <v>78</v>
      </c>
      <c r="P24" s="96" t="s">
        <v>50</v>
      </c>
      <c r="Q24" s="96" t="s">
        <v>51</v>
      </c>
      <c r="R24" s="94">
        <v>708467.84</v>
      </c>
      <c r="S24" s="94">
        <v>708468</v>
      </c>
      <c r="T24" s="94">
        <v>211907</v>
      </c>
      <c r="U24" s="94">
        <v>211907</v>
      </c>
      <c r="V24" s="94">
        <v>211907</v>
      </c>
      <c r="W24" s="94">
        <v>211907</v>
      </c>
      <c r="X24" s="94">
        <v>211907</v>
      </c>
      <c r="Y24" s="97">
        <f t="shared" si="0"/>
        <v>29.910595820841589</v>
      </c>
      <c r="Z24" s="96">
        <v>0</v>
      </c>
      <c r="AA24" s="96" t="s">
        <v>52</v>
      </c>
      <c r="AB24" s="90">
        <v>600</v>
      </c>
      <c r="AC24" s="97">
        <v>100</v>
      </c>
      <c r="AD24" s="97">
        <v>30</v>
      </c>
      <c r="AE24" s="98" t="s">
        <v>64</v>
      </c>
      <c r="AF24" s="67"/>
    </row>
    <row r="25" spans="2:32" ht="60.75" customHeight="1">
      <c r="B25" s="67"/>
      <c r="C25" s="92" t="s">
        <v>106</v>
      </c>
      <c r="D25" s="92" t="s">
        <v>107</v>
      </c>
      <c r="E25" s="93" t="s">
        <v>108</v>
      </c>
      <c r="F25" s="93" t="s">
        <v>5</v>
      </c>
      <c r="G25" s="93" t="s">
        <v>42</v>
      </c>
      <c r="H25" s="94" t="s">
        <v>42</v>
      </c>
      <c r="I25" s="94" t="s">
        <v>68</v>
      </c>
      <c r="J25" s="95" t="s">
        <v>45</v>
      </c>
      <c r="K25" s="94" t="s">
        <v>46</v>
      </c>
      <c r="L25" s="96" t="s">
        <v>259</v>
      </c>
      <c r="M25" s="94" t="s">
        <v>47</v>
      </c>
      <c r="N25" s="94" t="s">
        <v>57</v>
      </c>
      <c r="O25" s="94" t="s">
        <v>78</v>
      </c>
      <c r="P25" s="96" t="s">
        <v>50</v>
      </c>
      <c r="Q25" s="96" t="s">
        <v>51</v>
      </c>
      <c r="R25" s="94">
        <v>231338.51</v>
      </c>
      <c r="S25" s="94">
        <v>231338</v>
      </c>
      <c r="T25" s="94">
        <v>68953</v>
      </c>
      <c r="U25" s="94">
        <v>68953</v>
      </c>
      <c r="V25" s="94">
        <v>68953</v>
      </c>
      <c r="W25" s="94">
        <v>68953</v>
      </c>
      <c r="X25" s="94">
        <v>68953</v>
      </c>
      <c r="Y25" s="97">
        <f t="shared" si="0"/>
        <v>29.806171057068013</v>
      </c>
      <c r="Z25" s="96">
        <v>0</v>
      </c>
      <c r="AA25" s="96" t="s">
        <v>52</v>
      </c>
      <c r="AB25" s="90">
        <v>40</v>
      </c>
      <c r="AC25" s="97">
        <v>100</v>
      </c>
      <c r="AD25" s="97">
        <v>30</v>
      </c>
      <c r="AE25" s="98" t="s">
        <v>64</v>
      </c>
      <c r="AF25" s="67"/>
    </row>
    <row r="26" spans="2:32" ht="60.75" customHeight="1">
      <c r="B26" s="67"/>
      <c r="C26" s="92" t="s">
        <v>109</v>
      </c>
      <c r="D26" s="92" t="s">
        <v>110</v>
      </c>
      <c r="E26" s="93" t="s">
        <v>111</v>
      </c>
      <c r="F26" s="93" t="s">
        <v>5</v>
      </c>
      <c r="G26" s="93" t="s">
        <v>42</v>
      </c>
      <c r="H26" s="94" t="s">
        <v>42</v>
      </c>
      <c r="I26" s="94" t="s">
        <v>68</v>
      </c>
      <c r="J26" s="95" t="s">
        <v>45</v>
      </c>
      <c r="K26" s="94" t="s">
        <v>46</v>
      </c>
      <c r="L26" s="96" t="s">
        <v>259</v>
      </c>
      <c r="M26" s="94" t="s">
        <v>47</v>
      </c>
      <c r="N26" s="94" t="s">
        <v>57</v>
      </c>
      <c r="O26" s="94" t="s">
        <v>95</v>
      </c>
      <c r="P26" s="96" t="s">
        <v>50</v>
      </c>
      <c r="Q26" s="96" t="s">
        <v>51</v>
      </c>
      <c r="R26" s="94">
        <v>106696.87</v>
      </c>
      <c r="S26" s="94">
        <v>106697</v>
      </c>
      <c r="T26" s="94">
        <v>0</v>
      </c>
      <c r="U26" s="94">
        <v>0</v>
      </c>
      <c r="V26" s="94">
        <v>0</v>
      </c>
      <c r="W26" s="94">
        <v>0</v>
      </c>
      <c r="X26" s="94">
        <v>0</v>
      </c>
      <c r="Y26" s="97">
        <f t="shared" si="0"/>
        <v>0</v>
      </c>
      <c r="Z26" s="96">
        <v>0</v>
      </c>
      <c r="AA26" s="96" t="s">
        <v>96</v>
      </c>
      <c r="AB26" s="90">
        <v>40</v>
      </c>
      <c r="AC26" s="97">
        <v>100</v>
      </c>
      <c r="AD26" s="97">
        <v>0</v>
      </c>
      <c r="AE26" s="98" t="s">
        <v>64</v>
      </c>
      <c r="AF26" s="67"/>
    </row>
    <row r="27" spans="2:32" ht="60.75" customHeight="1">
      <c r="B27" s="67"/>
      <c r="C27" s="92" t="s">
        <v>112</v>
      </c>
      <c r="D27" s="92" t="s">
        <v>113</v>
      </c>
      <c r="E27" s="93" t="s">
        <v>114</v>
      </c>
      <c r="F27" s="93" t="s">
        <v>5</v>
      </c>
      <c r="G27" s="93" t="s">
        <v>42</v>
      </c>
      <c r="H27" s="94" t="s">
        <v>115</v>
      </c>
      <c r="I27" s="94" t="s">
        <v>44</v>
      </c>
      <c r="J27" s="95" t="s">
        <v>45</v>
      </c>
      <c r="K27" s="94" t="s">
        <v>46</v>
      </c>
      <c r="L27" s="96" t="s">
        <v>259</v>
      </c>
      <c r="M27" s="94" t="s">
        <v>47</v>
      </c>
      <c r="N27" s="94" t="s">
        <v>57</v>
      </c>
      <c r="O27" s="94" t="s">
        <v>69</v>
      </c>
      <c r="P27" s="96" t="s">
        <v>50</v>
      </c>
      <c r="Q27" s="96" t="s">
        <v>51</v>
      </c>
      <c r="R27" s="94">
        <v>758098.8</v>
      </c>
      <c r="S27" s="94">
        <v>758098</v>
      </c>
      <c r="T27" s="94">
        <v>227430</v>
      </c>
      <c r="U27" s="94">
        <v>227430</v>
      </c>
      <c r="V27" s="94">
        <v>0</v>
      </c>
      <c r="W27" s="94">
        <v>0</v>
      </c>
      <c r="X27" s="94">
        <v>0</v>
      </c>
      <c r="Y27" s="97">
        <f t="shared" si="0"/>
        <v>0</v>
      </c>
      <c r="Z27" s="96">
        <v>0</v>
      </c>
      <c r="AA27" s="96" t="s">
        <v>70</v>
      </c>
      <c r="AB27" s="90">
        <v>55</v>
      </c>
      <c r="AC27" s="97">
        <v>100</v>
      </c>
      <c r="AD27" s="97">
        <v>0</v>
      </c>
      <c r="AE27" s="98" t="s">
        <v>64</v>
      </c>
      <c r="AF27" s="67"/>
    </row>
    <row r="28" spans="2:32" ht="60.75" customHeight="1">
      <c r="B28" s="67"/>
      <c r="C28" s="92" t="s">
        <v>116</v>
      </c>
      <c r="D28" s="92" t="s">
        <v>117</v>
      </c>
      <c r="E28" s="93" t="s">
        <v>118</v>
      </c>
      <c r="F28" s="93" t="s">
        <v>5</v>
      </c>
      <c r="G28" s="93" t="s">
        <v>42</v>
      </c>
      <c r="H28" s="94" t="s">
        <v>119</v>
      </c>
      <c r="I28" s="94" t="s">
        <v>44</v>
      </c>
      <c r="J28" s="95" t="s">
        <v>45</v>
      </c>
      <c r="K28" s="94" t="s">
        <v>46</v>
      </c>
      <c r="L28" s="96" t="s">
        <v>259</v>
      </c>
      <c r="M28" s="94" t="s">
        <v>47</v>
      </c>
      <c r="N28" s="94" t="s">
        <v>57</v>
      </c>
      <c r="O28" s="94" t="s">
        <v>49</v>
      </c>
      <c r="P28" s="96" t="s">
        <v>50</v>
      </c>
      <c r="Q28" s="96" t="s">
        <v>51</v>
      </c>
      <c r="R28" s="94">
        <v>106800</v>
      </c>
      <c r="S28" s="94">
        <v>106800</v>
      </c>
      <c r="T28" s="94">
        <v>32040</v>
      </c>
      <c r="U28" s="94">
        <v>32040</v>
      </c>
      <c r="V28" s="94">
        <v>0</v>
      </c>
      <c r="W28" s="94">
        <v>0</v>
      </c>
      <c r="X28" s="94">
        <v>0</v>
      </c>
      <c r="Y28" s="97">
        <f t="shared" si="0"/>
        <v>0</v>
      </c>
      <c r="Z28" s="96">
        <v>0</v>
      </c>
      <c r="AA28" s="96" t="s">
        <v>52</v>
      </c>
      <c r="AB28" s="90">
        <v>10</v>
      </c>
      <c r="AC28" s="97">
        <v>100</v>
      </c>
      <c r="AD28" s="97">
        <v>0</v>
      </c>
      <c r="AE28" s="98" t="s">
        <v>64</v>
      </c>
      <c r="AF28" s="67"/>
    </row>
    <row r="29" spans="2:32" ht="60.75" customHeight="1">
      <c r="B29" s="67"/>
      <c r="C29" s="92" t="s">
        <v>120</v>
      </c>
      <c r="D29" s="92" t="s">
        <v>121</v>
      </c>
      <c r="E29" s="93" t="s">
        <v>122</v>
      </c>
      <c r="F29" s="93" t="s">
        <v>5</v>
      </c>
      <c r="G29" s="93" t="s">
        <v>42</v>
      </c>
      <c r="H29" s="94" t="s">
        <v>123</v>
      </c>
      <c r="I29" s="94" t="s">
        <v>44</v>
      </c>
      <c r="J29" s="95" t="s">
        <v>45</v>
      </c>
      <c r="K29" s="94" t="s">
        <v>46</v>
      </c>
      <c r="L29" s="96" t="s">
        <v>259</v>
      </c>
      <c r="M29" s="94" t="s">
        <v>47</v>
      </c>
      <c r="N29" s="94" t="s">
        <v>48</v>
      </c>
      <c r="O29" s="94" t="s">
        <v>49</v>
      </c>
      <c r="P29" s="96" t="s">
        <v>50</v>
      </c>
      <c r="Q29" s="96" t="s">
        <v>51</v>
      </c>
      <c r="R29" s="94">
        <v>45600</v>
      </c>
      <c r="S29" s="94">
        <v>45600</v>
      </c>
      <c r="T29" s="94">
        <v>13680</v>
      </c>
      <c r="U29" s="94">
        <v>13680</v>
      </c>
      <c r="V29" s="94">
        <v>0</v>
      </c>
      <c r="W29" s="94">
        <v>0</v>
      </c>
      <c r="X29" s="94">
        <v>0</v>
      </c>
      <c r="Y29" s="97">
        <f t="shared" si="0"/>
        <v>0</v>
      </c>
      <c r="Z29" s="96">
        <v>0</v>
      </c>
      <c r="AA29" s="96" t="s">
        <v>52</v>
      </c>
      <c r="AB29" s="90">
        <v>5</v>
      </c>
      <c r="AC29" s="97">
        <v>100</v>
      </c>
      <c r="AD29" s="97">
        <v>0</v>
      </c>
      <c r="AE29" s="98" t="s">
        <v>64</v>
      </c>
      <c r="AF29" s="67"/>
    </row>
    <row r="30" spans="2:32" ht="60.75" customHeight="1">
      <c r="B30" s="67"/>
      <c r="C30" s="92" t="s">
        <v>124</v>
      </c>
      <c r="D30" s="92" t="s">
        <v>125</v>
      </c>
      <c r="E30" s="93" t="s">
        <v>126</v>
      </c>
      <c r="F30" s="93" t="s">
        <v>5</v>
      </c>
      <c r="G30" s="93" t="s">
        <v>42</v>
      </c>
      <c r="H30" s="94" t="s">
        <v>127</v>
      </c>
      <c r="I30" s="94" t="s">
        <v>44</v>
      </c>
      <c r="J30" s="95" t="s">
        <v>45</v>
      </c>
      <c r="K30" s="94" t="s">
        <v>46</v>
      </c>
      <c r="L30" s="96" t="s">
        <v>259</v>
      </c>
      <c r="M30" s="94" t="s">
        <v>47</v>
      </c>
      <c r="N30" s="94" t="s">
        <v>48</v>
      </c>
      <c r="O30" s="94" t="s">
        <v>49</v>
      </c>
      <c r="P30" s="96" t="s">
        <v>50</v>
      </c>
      <c r="Q30" s="96" t="s">
        <v>51</v>
      </c>
      <c r="R30" s="94">
        <v>201600</v>
      </c>
      <c r="S30" s="94">
        <v>201600</v>
      </c>
      <c r="T30" s="94">
        <v>60480</v>
      </c>
      <c r="U30" s="94">
        <v>60480</v>
      </c>
      <c r="V30" s="94">
        <v>0</v>
      </c>
      <c r="W30" s="94">
        <v>0</v>
      </c>
      <c r="X30" s="94">
        <v>0</v>
      </c>
      <c r="Y30" s="97">
        <f t="shared" si="0"/>
        <v>0</v>
      </c>
      <c r="Z30" s="96">
        <v>0</v>
      </c>
      <c r="AA30" s="96" t="s">
        <v>52</v>
      </c>
      <c r="AB30" s="90">
        <v>15</v>
      </c>
      <c r="AC30" s="97">
        <v>100</v>
      </c>
      <c r="AD30" s="97">
        <v>0</v>
      </c>
      <c r="AE30" s="98" t="s">
        <v>64</v>
      </c>
      <c r="AF30" s="67"/>
    </row>
    <row r="31" spans="2:32" ht="60.75" customHeight="1">
      <c r="B31" s="67"/>
      <c r="C31" s="92" t="s">
        <v>128</v>
      </c>
      <c r="D31" s="92" t="s">
        <v>129</v>
      </c>
      <c r="E31" s="93" t="s">
        <v>130</v>
      </c>
      <c r="F31" s="93" t="s">
        <v>5</v>
      </c>
      <c r="G31" s="93" t="s">
        <v>42</v>
      </c>
      <c r="H31" s="94" t="s">
        <v>131</v>
      </c>
      <c r="I31" s="94" t="s">
        <v>44</v>
      </c>
      <c r="J31" s="95" t="s">
        <v>45</v>
      </c>
      <c r="K31" s="94" t="s">
        <v>46</v>
      </c>
      <c r="L31" s="96" t="s">
        <v>259</v>
      </c>
      <c r="M31" s="94" t="s">
        <v>47</v>
      </c>
      <c r="N31" s="94" t="s">
        <v>57</v>
      </c>
      <c r="O31" s="94" t="s">
        <v>49</v>
      </c>
      <c r="P31" s="96" t="s">
        <v>50</v>
      </c>
      <c r="Q31" s="96" t="s">
        <v>51</v>
      </c>
      <c r="R31" s="94">
        <v>184000</v>
      </c>
      <c r="S31" s="94">
        <v>184000</v>
      </c>
      <c r="T31" s="94">
        <v>55200</v>
      </c>
      <c r="U31" s="94">
        <v>55200</v>
      </c>
      <c r="V31" s="94">
        <v>0</v>
      </c>
      <c r="W31" s="94">
        <v>0</v>
      </c>
      <c r="X31" s="94">
        <v>0</v>
      </c>
      <c r="Y31" s="97">
        <f t="shared" si="0"/>
        <v>0</v>
      </c>
      <c r="Z31" s="96">
        <v>0</v>
      </c>
      <c r="AA31" s="96" t="s">
        <v>58</v>
      </c>
      <c r="AB31" s="90">
        <v>10</v>
      </c>
      <c r="AC31" s="97">
        <v>100</v>
      </c>
      <c r="AD31" s="97">
        <v>0</v>
      </c>
      <c r="AE31" s="98" t="s">
        <v>64</v>
      </c>
      <c r="AF31" s="67"/>
    </row>
    <row r="32" spans="2:32" ht="60.75" customHeight="1">
      <c r="B32" s="67"/>
      <c r="C32" s="92" t="s">
        <v>132</v>
      </c>
      <c r="D32" s="92" t="s">
        <v>133</v>
      </c>
      <c r="E32" s="93" t="s">
        <v>134</v>
      </c>
      <c r="F32" s="93" t="s">
        <v>5</v>
      </c>
      <c r="G32" s="93" t="s">
        <v>42</v>
      </c>
      <c r="H32" s="94" t="s">
        <v>135</v>
      </c>
      <c r="I32" s="94" t="s">
        <v>44</v>
      </c>
      <c r="J32" s="95" t="s">
        <v>45</v>
      </c>
      <c r="K32" s="94" t="s">
        <v>46</v>
      </c>
      <c r="L32" s="96" t="s">
        <v>259</v>
      </c>
      <c r="M32" s="94" t="s">
        <v>47</v>
      </c>
      <c r="N32" s="94" t="s">
        <v>57</v>
      </c>
      <c r="O32" s="94" t="s">
        <v>49</v>
      </c>
      <c r="P32" s="96" t="s">
        <v>50</v>
      </c>
      <c r="Q32" s="96" t="s">
        <v>51</v>
      </c>
      <c r="R32" s="94">
        <v>52800</v>
      </c>
      <c r="S32" s="94">
        <v>52800</v>
      </c>
      <c r="T32" s="94">
        <v>15480</v>
      </c>
      <c r="U32" s="94">
        <v>15480</v>
      </c>
      <c r="V32" s="94">
        <v>0</v>
      </c>
      <c r="W32" s="94">
        <v>0</v>
      </c>
      <c r="X32" s="94">
        <v>0</v>
      </c>
      <c r="Y32" s="97">
        <f t="shared" si="0"/>
        <v>0</v>
      </c>
      <c r="Z32" s="96">
        <v>0</v>
      </c>
      <c r="AA32" s="96" t="s">
        <v>52</v>
      </c>
      <c r="AB32" s="90">
        <v>12</v>
      </c>
      <c r="AC32" s="97">
        <v>100</v>
      </c>
      <c r="AD32" s="97">
        <v>0</v>
      </c>
      <c r="AE32" s="98" t="s">
        <v>64</v>
      </c>
      <c r="AF32" s="67"/>
    </row>
    <row r="33" spans="2:32" ht="60.75" customHeight="1">
      <c r="B33" s="67"/>
      <c r="C33" s="92" t="s">
        <v>136</v>
      </c>
      <c r="D33" s="92" t="s">
        <v>137</v>
      </c>
      <c r="E33" s="93" t="s">
        <v>138</v>
      </c>
      <c r="F33" s="93" t="s">
        <v>5</v>
      </c>
      <c r="G33" s="93" t="s">
        <v>42</v>
      </c>
      <c r="H33" s="94" t="s">
        <v>139</v>
      </c>
      <c r="I33" s="94" t="s">
        <v>44</v>
      </c>
      <c r="J33" s="95" t="s">
        <v>45</v>
      </c>
      <c r="K33" s="94" t="s">
        <v>46</v>
      </c>
      <c r="L33" s="96" t="s">
        <v>259</v>
      </c>
      <c r="M33" s="94" t="s">
        <v>47</v>
      </c>
      <c r="N33" s="94" t="s">
        <v>57</v>
      </c>
      <c r="O33" s="94" t="s">
        <v>49</v>
      </c>
      <c r="P33" s="96" t="s">
        <v>50</v>
      </c>
      <c r="Q33" s="96" t="s">
        <v>51</v>
      </c>
      <c r="R33" s="94">
        <v>92000</v>
      </c>
      <c r="S33" s="94">
        <v>92000</v>
      </c>
      <c r="T33" s="94">
        <v>27600</v>
      </c>
      <c r="U33" s="94">
        <v>27600</v>
      </c>
      <c r="V33" s="94">
        <v>0</v>
      </c>
      <c r="W33" s="94">
        <v>0</v>
      </c>
      <c r="X33" s="94">
        <v>0</v>
      </c>
      <c r="Y33" s="97">
        <f t="shared" si="0"/>
        <v>0</v>
      </c>
      <c r="Z33" s="96">
        <v>0</v>
      </c>
      <c r="AA33" s="96" t="s">
        <v>58</v>
      </c>
      <c r="AB33" s="90">
        <v>7</v>
      </c>
      <c r="AC33" s="97">
        <v>100</v>
      </c>
      <c r="AD33" s="97">
        <v>0</v>
      </c>
      <c r="AE33" s="98" t="s">
        <v>64</v>
      </c>
      <c r="AF33" s="67"/>
    </row>
    <row r="34" spans="2:32" ht="60.75" customHeight="1">
      <c r="B34" s="67"/>
      <c r="C34" s="92" t="s">
        <v>140</v>
      </c>
      <c r="D34" s="92" t="s">
        <v>141</v>
      </c>
      <c r="E34" s="93" t="s">
        <v>142</v>
      </c>
      <c r="F34" s="93" t="s">
        <v>5</v>
      </c>
      <c r="G34" s="93" t="s">
        <v>42</v>
      </c>
      <c r="H34" s="94" t="s">
        <v>143</v>
      </c>
      <c r="I34" s="94" t="s">
        <v>44</v>
      </c>
      <c r="J34" s="95" t="s">
        <v>45</v>
      </c>
      <c r="K34" s="94" t="s">
        <v>46</v>
      </c>
      <c r="L34" s="96" t="s">
        <v>259</v>
      </c>
      <c r="M34" s="94" t="s">
        <v>47</v>
      </c>
      <c r="N34" s="94" t="s">
        <v>48</v>
      </c>
      <c r="O34" s="94" t="s">
        <v>49</v>
      </c>
      <c r="P34" s="96" t="s">
        <v>50</v>
      </c>
      <c r="Q34" s="96" t="s">
        <v>51</v>
      </c>
      <c r="R34" s="94">
        <v>200400</v>
      </c>
      <c r="S34" s="94">
        <v>200400</v>
      </c>
      <c r="T34" s="94">
        <v>60120</v>
      </c>
      <c r="U34" s="94">
        <v>60120</v>
      </c>
      <c r="V34" s="94">
        <v>0</v>
      </c>
      <c r="W34" s="94">
        <v>0</v>
      </c>
      <c r="X34" s="94">
        <v>0</v>
      </c>
      <c r="Y34" s="97">
        <f t="shared" si="0"/>
        <v>0</v>
      </c>
      <c r="Z34" s="96">
        <v>0</v>
      </c>
      <c r="AA34" s="96" t="s">
        <v>52</v>
      </c>
      <c r="AB34" s="90">
        <v>15</v>
      </c>
      <c r="AC34" s="97">
        <v>100</v>
      </c>
      <c r="AD34" s="97">
        <v>0</v>
      </c>
      <c r="AE34" s="98" t="s">
        <v>64</v>
      </c>
      <c r="AF34" s="67"/>
    </row>
    <row r="35" spans="2:32" ht="60.75" customHeight="1">
      <c r="B35" s="67"/>
      <c r="C35" s="92" t="s">
        <v>144</v>
      </c>
      <c r="D35" s="92" t="s">
        <v>145</v>
      </c>
      <c r="E35" s="93" t="s">
        <v>146</v>
      </c>
      <c r="F35" s="93" t="s">
        <v>5</v>
      </c>
      <c r="G35" s="93" t="s">
        <v>42</v>
      </c>
      <c r="H35" s="94" t="s">
        <v>147</v>
      </c>
      <c r="I35" s="94" t="s">
        <v>44</v>
      </c>
      <c r="J35" s="95" t="s">
        <v>45</v>
      </c>
      <c r="K35" s="94" t="s">
        <v>46</v>
      </c>
      <c r="L35" s="96" t="s">
        <v>259</v>
      </c>
      <c r="M35" s="94" t="s">
        <v>47</v>
      </c>
      <c r="N35" s="94" t="s">
        <v>57</v>
      </c>
      <c r="O35" s="94" t="s">
        <v>49</v>
      </c>
      <c r="P35" s="96" t="s">
        <v>50</v>
      </c>
      <c r="Q35" s="96" t="s">
        <v>51</v>
      </c>
      <c r="R35" s="94">
        <v>54000</v>
      </c>
      <c r="S35" s="94">
        <v>54000</v>
      </c>
      <c r="T35" s="94">
        <v>16200</v>
      </c>
      <c r="U35" s="94">
        <v>16200</v>
      </c>
      <c r="V35" s="94">
        <v>0</v>
      </c>
      <c r="W35" s="94">
        <v>0</v>
      </c>
      <c r="X35" s="94">
        <v>0</v>
      </c>
      <c r="Y35" s="97">
        <f t="shared" si="0"/>
        <v>0</v>
      </c>
      <c r="Z35" s="96">
        <v>0</v>
      </c>
      <c r="AA35" s="96" t="s">
        <v>52</v>
      </c>
      <c r="AB35" s="90">
        <v>12</v>
      </c>
      <c r="AC35" s="97">
        <v>100</v>
      </c>
      <c r="AD35" s="97">
        <v>0</v>
      </c>
      <c r="AE35" s="98" t="s">
        <v>59</v>
      </c>
      <c r="AF35" s="67"/>
    </row>
    <row r="36" spans="2:32" ht="60.75" customHeight="1">
      <c r="B36" s="67"/>
      <c r="C36" s="92" t="s">
        <v>148</v>
      </c>
      <c r="D36" s="92" t="s">
        <v>149</v>
      </c>
      <c r="E36" s="93" t="s">
        <v>150</v>
      </c>
      <c r="F36" s="93" t="s">
        <v>5</v>
      </c>
      <c r="G36" s="93" t="s">
        <v>42</v>
      </c>
      <c r="H36" s="94" t="s">
        <v>147</v>
      </c>
      <c r="I36" s="94" t="s">
        <v>44</v>
      </c>
      <c r="J36" s="95" t="s">
        <v>45</v>
      </c>
      <c r="K36" s="94" t="s">
        <v>46</v>
      </c>
      <c r="L36" s="96" t="s">
        <v>259</v>
      </c>
      <c r="M36" s="94" t="s">
        <v>47</v>
      </c>
      <c r="N36" s="94" t="s">
        <v>57</v>
      </c>
      <c r="O36" s="94" t="s">
        <v>95</v>
      </c>
      <c r="P36" s="96" t="s">
        <v>50</v>
      </c>
      <c r="Q36" s="96" t="s">
        <v>51</v>
      </c>
      <c r="R36" s="94">
        <v>162000</v>
      </c>
      <c r="S36" s="94">
        <v>162000</v>
      </c>
      <c r="T36" s="94">
        <v>158002</v>
      </c>
      <c r="U36" s="94">
        <v>158002</v>
      </c>
      <c r="V36" s="94">
        <v>158002</v>
      </c>
      <c r="W36" s="94">
        <v>158002</v>
      </c>
      <c r="X36" s="94">
        <v>158002</v>
      </c>
      <c r="Y36" s="97">
        <f t="shared" si="0"/>
        <v>97.532098765432096</v>
      </c>
      <c r="Z36" s="96">
        <v>0</v>
      </c>
      <c r="AA36" s="96" t="s">
        <v>70</v>
      </c>
      <c r="AB36" s="90">
        <v>200</v>
      </c>
      <c r="AC36" s="97">
        <v>100</v>
      </c>
      <c r="AD36" s="97">
        <v>100</v>
      </c>
      <c r="AE36" s="98" t="s">
        <v>151</v>
      </c>
      <c r="AF36" s="67"/>
    </row>
    <row r="37" spans="2:32" ht="60.75" customHeight="1">
      <c r="B37" s="67"/>
      <c r="C37" s="92" t="s">
        <v>152</v>
      </c>
      <c r="D37" s="92" t="s">
        <v>153</v>
      </c>
      <c r="E37" s="93" t="s">
        <v>154</v>
      </c>
      <c r="F37" s="93" t="s">
        <v>5</v>
      </c>
      <c r="G37" s="93" t="s">
        <v>42</v>
      </c>
      <c r="H37" s="94" t="s">
        <v>155</v>
      </c>
      <c r="I37" s="94" t="s">
        <v>44</v>
      </c>
      <c r="J37" s="95" t="s">
        <v>45</v>
      </c>
      <c r="K37" s="94" t="s">
        <v>46</v>
      </c>
      <c r="L37" s="96" t="s">
        <v>259</v>
      </c>
      <c r="M37" s="94" t="s">
        <v>47</v>
      </c>
      <c r="N37" s="94" t="s">
        <v>48</v>
      </c>
      <c r="O37" s="94" t="s">
        <v>49</v>
      </c>
      <c r="P37" s="96" t="s">
        <v>50</v>
      </c>
      <c r="Q37" s="96" t="s">
        <v>51</v>
      </c>
      <c r="R37" s="94">
        <v>54000</v>
      </c>
      <c r="S37" s="94">
        <v>54000</v>
      </c>
      <c r="T37" s="94">
        <v>16200</v>
      </c>
      <c r="U37" s="94">
        <v>16200</v>
      </c>
      <c r="V37" s="94">
        <v>0</v>
      </c>
      <c r="W37" s="94">
        <v>0</v>
      </c>
      <c r="X37" s="94">
        <v>0</v>
      </c>
      <c r="Y37" s="97">
        <f t="shared" si="0"/>
        <v>0</v>
      </c>
      <c r="Z37" s="96">
        <v>0</v>
      </c>
      <c r="AA37" s="96" t="s">
        <v>52</v>
      </c>
      <c r="AB37" s="90">
        <v>5</v>
      </c>
      <c r="AC37" s="97">
        <v>100</v>
      </c>
      <c r="AD37" s="97">
        <v>0</v>
      </c>
      <c r="AE37" s="98" t="s">
        <v>64</v>
      </c>
      <c r="AF37" s="67"/>
    </row>
    <row r="38" spans="2:32" ht="60.75" customHeight="1">
      <c r="B38" s="67"/>
      <c r="C38" s="92" t="s">
        <v>156</v>
      </c>
      <c r="D38" s="92" t="s">
        <v>157</v>
      </c>
      <c r="E38" s="93" t="s">
        <v>158</v>
      </c>
      <c r="F38" s="93" t="s">
        <v>5</v>
      </c>
      <c r="G38" s="93" t="s">
        <v>42</v>
      </c>
      <c r="H38" s="94" t="s">
        <v>159</v>
      </c>
      <c r="I38" s="94" t="s">
        <v>44</v>
      </c>
      <c r="J38" s="95" t="s">
        <v>45</v>
      </c>
      <c r="K38" s="94" t="s">
        <v>46</v>
      </c>
      <c r="L38" s="96" t="s">
        <v>259</v>
      </c>
      <c r="M38" s="94" t="s">
        <v>47</v>
      </c>
      <c r="N38" s="94" t="s">
        <v>57</v>
      </c>
      <c r="O38" s="94" t="s">
        <v>49</v>
      </c>
      <c r="P38" s="96" t="s">
        <v>50</v>
      </c>
      <c r="Q38" s="96" t="s">
        <v>51</v>
      </c>
      <c r="R38" s="94">
        <v>148800</v>
      </c>
      <c r="S38" s="94">
        <v>148800</v>
      </c>
      <c r="T38" s="94">
        <v>44640</v>
      </c>
      <c r="U38" s="94">
        <v>44640</v>
      </c>
      <c r="V38" s="94">
        <v>0</v>
      </c>
      <c r="W38" s="94">
        <v>0</v>
      </c>
      <c r="X38" s="94">
        <v>0</v>
      </c>
      <c r="Y38" s="97">
        <f t="shared" si="0"/>
        <v>0</v>
      </c>
      <c r="Z38" s="96">
        <v>0</v>
      </c>
      <c r="AA38" s="96" t="s">
        <v>52</v>
      </c>
      <c r="AB38" s="90">
        <v>15</v>
      </c>
      <c r="AC38" s="97">
        <v>100</v>
      </c>
      <c r="AD38" s="97">
        <v>0</v>
      </c>
      <c r="AE38" s="98" t="s">
        <v>64</v>
      </c>
      <c r="AF38" s="67"/>
    </row>
    <row r="39" spans="2:32" ht="60.75" customHeight="1">
      <c r="B39" s="67"/>
      <c r="C39" s="92" t="s">
        <v>160</v>
      </c>
      <c r="D39" s="92" t="s">
        <v>161</v>
      </c>
      <c r="E39" s="93" t="s">
        <v>162</v>
      </c>
      <c r="F39" s="93" t="s">
        <v>5</v>
      </c>
      <c r="G39" s="93" t="s">
        <v>42</v>
      </c>
      <c r="H39" s="94" t="s">
        <v>159</v>
      </c>
      <c r="I39" s="94" t="s">
        <v>44</v>
      </c>
      <c r="J39" s="95" t="s">
        <v>45</v>
      </c>
      <c r="K39" s="94" t="s">
        <v>46</v>
      </c>
      <c r="L39" s="96" t="s">
        <v>259</v>
      </c>
      <c r="M39" s="94" t="s">
        <v>47</v>
      </c>
      <c r="N39" s="94" t="s">
        <v>57</v>
      </c>
      <c r="O39" s="94" t="s">
        <v>49</v>
      </c>
      <c r="P39" s="96" t="s">
        <v>50</v>
      </c>
      <c r="Q39" s="96" t="s">
        <v>51</v>
      </c>
      <c r="R39" s="94">
        <v>276000</v>
      </c>
      <c r="S39" s="94">
        <v>276000</v>
      </c>
      <c r="T39" s="94">
        <v>82800</v>
      </c>
      <c r="U39" s="94">
        <v>82800</v>
      </c>
      <c r="V39" s="94">
        <v>0</v>
      </c>
      <c r="W39" s="94">
        <v>0</v>
      </c>
      <c r="X39" s="94">
        <v>0</v>
      </c>
      <c r="Y39" s="97">
        <f t="shared" si="0"/>
        <v>0</v>
      </c>
      <c r="Z39" s="96">
        <v>0</v>
      </c>
      <c r="AA39" s="96" t="s">
        <v>58</v>
      </c>
      <c r="AB39" s="90">
        <v>15</v>
      </c>
      <c r="AC39" s="97">
        <v>100</v>
      </c>
      <c r="AD39" s="97">
        <v>0</v>
      </c>
      <c r="AE39" s="98" t="s">
        <v>64</v>
      </c>
      <c r="AF39" s="67"/>
    </row>
    <row r="40" spans="2:32" ht="60.75" customHeight="1">
      <c r="B40" s="67"/>
      <c r="C40" s="92" t="s">
        <v>163</v>
      </c>
      <c r="D40" s="92" t="s">
        <v>164</v>
      </c>
      <c r="E40" s="93" t="s">
        <v>165</v>
      </c>
      <c r="F40" s="93" t="s">
        <v>5</v>
      </c>
      <c r="G40" s="93" t="s">
        <v>42</v>
      </c>
      <c r="H40" s="94" t="s">
        <v>166</v>
      </c>
      <c r="I40" s="94" t="s">
        <v>44</v>
      </c>
      <c r="J40" s="95" t="s">
        <v>45</v>
      </c>
      <c r="K40" s="94" t="s">
        <v>46</v>
      </c>
      <c r="L40" s="96" t="s">
        <v>259</v>
      </c>
      <c r="M40" s="94" t="s">
        <v>47</v>
      </c>
      <c r="N40" s="94" t="s">
        <v>57</v>
      </c>
      <c r="O40" s="94" t="s">
        <v>95</v>
      </c>
      <c r="P40" s="96" t="s">
        <v>50</v>
      </c>
      <c r="Q40" s="96" t="s">
        <v>51</v>
      </c>
      <c r="R40" s="94">
        <v>396000</v>
      </c>
      <c r="S40" s="94">
        <v>396000</v>
      </c>
      <c r="T40" s="94">
        <v>246035</v>
      </c>
      <c r="U40" s="94">
        <v>246035</v>
      </c>
      <c r="V40" s="94">
        <v>246035</v>
      </c>
      <c r="W40" s="94">
        <v>246035</v>
      </c>
      <c r="X40" s="94">
        <v>246035</v>
      </c>
      <c r="Y40" s="97">
        <f t="shared" si="0"/>
        <v>62.130050505050505</v>
      </c>
      <c r="Z40" s="96">
        <v>0</v>
      </c>
      <c r="AA40" s="96" t="s">
        <v>70</v>
      </c>
      <c r="AB40" s="90">
        <v>30</v>
      </c>
      <c r="AC40" s="97">
        <v>100</v>
      </c>
      <c r="AD40" s="97">
        <v>62</v>
      </c>
      <c r="AE40" s="98" t="s">
        <v>151</v>
      </c>
      <c r="AF40" s="67"/>
    </row>
    <row r="41" spans="2:32" ht="60.75" customHeight="1">
      <c r="B41" s="67"/>
      <c r="C41" s="92" t="s">
        <v>167</v>
      </c>
      <c r="D41" s="92" t="s">
        <v>168</v>
      </c>
      <c r="E41" s="93" t="s">
        <v>169</v>
      </c>
      <c r="F41" s="93" t="s">
        <v>5</v>
      </c>
      <c r="G41" s="93" t="s">
        <v>42</v>
      </c>
      <c r="H41" s="94" t="s">
        <v>170</v>
      </c>
      <c r="I41" s="94" t="s">
        <v>44</v>
      </c>
      <c r="J41" s="95" t="s">
        <v>45</v>
      </c>
      <c r="K41" s="94" t="s">
        <v>46</v>
      </c>
      <c r="L41" s="96" t="s">
        <v>259</v>
      </c>
      <c r="M41" s="94" t="s">
        <v>47</v>
      </c>
      <c r="N41" s="94" t="s">
        <v>48</v>
      </c>
      <c r="O41" s="94" t="s">
        <v>49</v>
      </c>
      <c r="P41" s="96" t="s">
        <v>50</v>
      </c>
      <c r="Q41" s="96" t="s">
        <v>51</v>
      </c>
      <c r="R41" s="94">
        <v>103200</v>
      </c>
      <c r="S41" s="94">
        <v>103200</v>
      </c>
      <c r="T41" s="94">
        <v>30960</v>
      </c>
      <c r="U41" s="94">
        <v>30960</v>
      </c>
      <c r="V41" s="94">
        <v>0</v>
      </c>
      <c r="W41" s="94">
        <v>0</v>
      </c>
      <c r="X41" s="94">
        <v>0</v>
      </c>
      <c r="Y41" s="97">
        <f t="shared" si="0"/>
        <v>0</v>
      </c>
      <c r="Z41" s="96">
        <v>0</v>
      </c>
      <c r="AA41" s="96" t="s">
        <v>52</v>
      </c>
      <c r="AB41" s="90">
        <v>10</v>
      </c>
      <c r="AC41" s="97">
        <v>100</v>
      </c>
      <c r="AD41" s="97">
        <v>0</v>
      </c>
      <c r="AE41" s="98" t="s">
        <v>64</v>
      </c>
      <c r="AF41" s="67"/>
    </row>
    <row r="42" spans="2:32" ht="60.75" customHeight="1">
      <c r="B42" s="67"/>
      <c r="C42" s="92" t="s">
        <v>171</v>
      </c>
      <c r="D42" s="92" t="s">
        <v>172</v>
      </c>
      <c r="E42" s="93" t="s">
        <v>173</v>
      </c>
      <c r="F42" s="93" t="s">
        <v>5</v>
      </c>
      <c r="G42" s="93" t="s">
        <v>42</v>
      </c>
      <c r="H42" s="94" t="s">
        <v>174</v>
      </c>
      <c r="I42" s="94" t="s">
        <v>44</v>
      </c>
      <c r="J42" s="95" t="s">
        <v>45</v>
      </c>
      <c r="K42" s="94" t="s">
        <v>46</v>
      </c>
      <c r="L42" s="96" t="s">
        <v>259</v>
      </c>
      <c r="M42" s="94" t="s">
        <v>47</v>
      </c>
      <c r="N42" s="94" t="s">
        <v>57</v>
      </c>
      <c r="O42" s="94" t="s">
        <v>49</v>
      </c>
      <c r="P42" s="96" t="s">
        <v>50</v>
      </c>
      <c r="Q42" s="96" t="s">
        <v>51</v>
      </c>
      <c r="R42" s="94">
        <v>184000</v>
      </c>
      <c r="S42" s="94">
        <v>184000</v>
      </c>
      <c r="T42" s="94">
        <v>55200</v>
      </c>
      <c r="U42" s="94">
        <v>55200</v>
      </c>
      <c r="V42" s="94">
        <v>0</v>
      </c>
      <c r="W42" s="94">
        <v>0</v>
      </c>
      <c r="X42" s="94">
        <v>0</v>
      </c>
      <c r="Y42" s="97">
        <f t="shared" si="0"/>
        <v>0</v>
      </c>
      <c r="Z42" s="96">
        <v>0</v>
      </c>
      <c r="AA42" s="96" t="s">
        <v>58</v>
      </c>
      <c r="AB42" s="90">
        <v>10</v>
      </c>
      <c r="AC42" s="97">
        <v>100</v>
      </c>
      <c r="AD42" s="97">
        <v>0</v>
      </c>
      <c r="AE42" s="98" t="s">
        <v>64</v>
      </c>
      <c r="AF42" s="67"/>
    </row>
    <row r="43" spans="2:32" ht="60.75" customHeight="1">
      <c r="B43" s="67"/>
      <c r="C43" s="92" t="s">
        <v>175</v>
      </c>
      <c r="D43" s="92" t="s">
        <v>176</v>
      </c>
      <c r="E43" s="93" t="s">
        <v>177</v>
      </c>
      <c r="F43" s="93" t="s">
        <v>5</v>
      </c>
      <c r="G43" s="93" t="s">
        <v>42</v>
      </c>
      <c r="H43" s="94" t="s">
        <v>178</v>
      </c>
      <c r="I43" s="94" t="s">
        <v>44</v>
      </c>
      <c r="J43" s="95" t="s">
        <v>45</v>
      </c>
      <c r="K43" s="94" t="s">
        <v>46</v>
      </c>
      <c r="L43" s="96" t="s">
        <v>259</v>
      </c>
      <c r="M43" s="94" t="s">
        <v>47</v>
      </c>
      <c r="N43" s="94" t="s">
        <v>57</v>
      </c>
      <c r="O43" s="94" t="s">
        <v>49</v>
      </c>
      <c r="P43" s="96" t="s">
        <v>50</v>
      </c>
      <c r="Q43" s="96" t="s">
        <v>51</v>
      </c>
      <c r="R43" s="94">
        <v>45600</v>
      </c>
      <c r="S43" s="94">
        <v>45600</v>
      </c>
      <c r="T43" s="94">
        <v>13680</v>
      </c>
      <c r="U43" s="94">
        <v>13680</v>
      </c>
      <c r="V43" s="94">
        <v>0</v>
      </c>
      <c r="W43" s="94">
        <v>0</v>
      </c>
      <c r="X43" s="94">
        <v>0</v>
      </c>
      <c r="Y43" s="97">
        <f t="shared" ref="Y43:Y63" si="1">IF(ISERROR(W43/S43),0,((W43/S43)*100))</f>
        <v>0</v>
      </c>
      <c r="Z43" s="96">
        <v>0</v>
      </c>
      <c r="AA43" s="96" t="s">
        <v>52</v>
      </c>
      <c r="AB43" s="90">
        <v>5</v>
      </c>
      <c r="AC43" s="97">
        <v>100</v>
      </c>
      <c r="AD43" s="97">
        <v>0</v>
      </c>
      <c r="AE43" s="98" t="s">
        <v>64</v>
      </c>
      <c r="AF43" s="67"/>
    </row>
    <row r="44" spans="2:32" ht="60.75" customHeight="1">
      <c r="B44" s="67"/>
      <c r="C44" s="92" t="s">
        <v>179</v>
      </c>
      <c r="D44" s="92" t="s">
        <v>180</v>
      </c>
      <c r="E44" s="93" t="s">
        <v>181</v>
      </c>
      <c r="F44" s="93" t="s">
        <v>5</v>
      </c>
      <c r="G44" s="93" t="s">
        <v>42</v>
      </c>
      <c r="H44" s="94" t="s">
        <v>182</v>
      </c>
      <c r="I44" s="94" t="s">
        <v>44</v>
      </c>
      <c r="J44" s="95" t="s">
        <v>45</v>
      </c>
      <c r="K44" s="94" t="s">
        <v>46</v>
      </c>
      <c r="L44" s="96" t="s">
        <v>259</v>
      </c>
      <c r="M44" s="94" t="s">
        <v>47</v>
      </c>
      <c r="N44" s="94" t="s">
        <v>48</v>
      </c>
      <c r="O44" s="94" t="s">
        <v>49</v>
      </c>
      <c r="P44" s="96" t="s">
        <v>50</v>
      </c>
      <c r="Q44" s="96" t="s">
        <v>51</v>
      </c>
      <c r="R44" s="94">
        <v>128400</v>
      </c>
      <c r="S44" s="94">
        <v>128400</v>
      </c>
      <c r="T44" s="94">
        <v>38520</v>
      </c>
      <c r="U44" s="94">
        <v>38520</v>
      </c>
      <c r="V44" s="94">
        <v>0</v>
      </c>
      <c r="W44" s="94">
        <v>0</v>
      </c>
      <c r="X44" s="94">
        <v>0</v>
      </c>
      <c r="Y44" s="97">
        <f t="shared" si="1"/>
        <v>0</v>
      </c>
      <c r="Z44" s="96">
        <v>0</v>
      </c>
      <c r="AA44" s="96" t="s">
        <v>52</v>
      </c>
      <c r="AB44" s="90">
        <v>10</v>
      </c>
      <c r="AC44" s="97">
        <v>100</v>
      </c>
      <c r="AD44" s="97">
        <v>0</v>
      </c>
      <c r="AE44" s="98" t="s">
        <v>64</v>
      </c>
      <c r="AF44" s="67"/>
    </row>
    <row r="45" spans="2:32" ht="60.75" customHeight="1">
      <c r="B45" s="67"/>
      <c r="C45" s="92" t="s">
        <v>183</v>
      </c>
      <c r="D45" s="92" t="s">
        <v>184</v>
      </c>
      <c r="E45" s="93" t="s">
        <v>185</v>
      </c>
      <c r="F45" s="93" t="s">
        <v>5</v>
      </c>
      <c r="G45" s="93" t="s">
        <v>42</v>
      </c>
      <c r="H45" s="94" t="s">
        <v>186</v>
      </c>
      <c r="I45" s="94" t="s">
        <v>44</v>
      </c>
      <c r="J45" s="95" t="s">
        <v>45</v>
      </c>
      <c r="K45" s="94" t="s">
        <v>46</v>
      </c>
      <c r="L45" s="96" t="s">
        <v>259</v>
      </c>
      <c r="M45" s="94" t="s">
        <v>47</v>
      </c>
      <c r="N45" s="94" t="s">
        <v>57</v>
      </c>
      <c r="O45" s="94" t="s">
        <v>49</v>
      </c>
      <c r="P45" s="96" t="s">
        <v>50</v>
      </c>
      <c r="Q45" s="96" t="s">
        <v>51</v>
      </c>
      <c r="R45" s="94">
        <v>180000</v>
      </c>
      <c r="S45" s="94">
        <v>180000</v>
      </c>
      <c r="T45" s="94">
        <v>157205</v>
      </c>
      <c r="U45" s="94">
        <v>157205</v>
      </c>
      <c r="V45" s="94">
        <v>157205</v>
      </c>
      <c r="W45" s="94">
        <v>157205</v>
      </c>
      <c r="X45" s="94">
        <v>157205</v>
      </c>
      <c r="Y45" s="97">
        <f t="shared" si="1"/>
        <v>87.336111111111109</v>
      </c>
      <c r="Z45" s="96">
        <v>0</v>
      </c>
      <c r="AA45" s="96" t="s">
        <v>52</v>
      </c>
      <c r="AB45" s="90">
        <v>16</v>
      </c>
      <c r="AC45" s="97">
        <v>100</v>
      </c>
      <c r="AD45" s="97">
        <v>85</v>
      </c>
      <c r="AE45" s="98" t="s">
        <v>187</v>
      </c>
      <c r="AF45" s="67"/>
    </row>
    <row r="46" spans="2:32" ht="60.75" customHeight="1">
      <c r="B46" s="67"/>
      <c r="C46" s="92" t="s">
        <v>188</v>
      </c>
      <c r="D46" s="92" t="s">
        <v>189</v>
      </c>
      <c r="E46" s="93" t="s">
        <v>190</v>
      </c>
      <c r="F46" s="93" t="s">
        <v>5</v>
      </c>
      <c r="G46" s="93" t="s">
        <v>42</v>
      </c>
      <c r="H46" s="94" t="s">
        <v>191</v>
      </c>
      <c r="I46" s="94" t="s">
        <v>44</v>
      </c>
      <c r="J46" s="95" t="s">
        <v>45</v>
      </c>
      <c r="K46" s="94" t="s">
        <v>46</v>
      </c>
      <c r="L46" s="96" t="s">
        <v>259</v>
      </c>
      <c r="M46" s="94" t="s">
        <v>47</v>
      </c>
      <c r="N46" s="94" t="s">
        <v>57</v>
      </c>
      <c r="O46" s="94" t="s">
        <v>49</v>
      </c>
      <c r="P46" s="96" t="s">
        <v>50</v>
      </c>
      <c r="Q46" s="96" t="s">
        <v>51</v>
      </c>
      <c r="R46" s="94">
        <v>45600</v>
      </c>
      <c r="S46" s="94">
        <v>45600</v>
      </c>
      <c r="T46" s="94">
        <v>13680</v>
      </c>
      <c r="U46" s="94">
        <v>13680</v>
      </c>
      <c r="V46" s="94">
        <v>0</v>
      </c>
      <c r="W46" s="94">
        <v>0</v>
      </c>
      <c r="X46" s="94">
        <v>0</v>
      </c>
      <c r="Y46" s="97">
        <f t="shared" si="1"/>
        <v>0</v>
      </c>
      <c r="Z46" s="96">
        <v>0</v>
      </c>
      <c r="AA46" s="96" t="s">
        <v>52</v>
      </c>
      <c r="AB46" s="90">
        <v>6</v>
      </c>
      <c r="AC46" s="97">
        <v>100</v>
      </c>
      <c r="AD46" s="97">
        <v>0</v>
      </c>
      <c r="AE46" s="98" t="s">
        <v>64</v>
      </c>
      <c r="AF46" s="67"/>
    </row>
    <row r="47" spans="2:32" ht="60.75" customHeight="1">
      <c r="B47" s="67"/>
      <c r="C47" s="92" t="s">
        <v>192</v>
      </c>
      <c r="D47" s="92" t="s">
        <v>193</v>
      </c>
      <c r="E47" s="93" t="s">
        <v>194</v>
      </c>
      <c r="F47" s="93" t="s">
        <v>5</v>
      </c>
      <c r="G47" s="93" t="s">
        <v>42</v>
      </c>
      <c r="H47" s="94" t="s">
        <v>195</v>
      </c>
      <c r="I47" s="94" t="s">
        <v>44</v>
      </c>
      <c r="J47" s="95" t="s">
        <v>45</v>
      </c>
      <c r="K47" s="94" t="s">
        <v>46</v>
      </c>
      <c r="L47" s="96" t="s">
        <v>259</v>
      </c>
      <c r="M47" s="94" t="s">
        <v>47</v>
      </c>
      <c r="N47" s="94" t="s">
        <v>57</v>
      </c>
      <c r="O47" s="94" t="s">
        <v>49</v>
      </c>
      <c r="P47" s="96" t="s">
        <v>50</v>
      </c>
      <c r="Q47" s="96" t="s">
        <v>51</v>
      </c>
      <c r="R47" s="94">
        <v>229200</v>
      </c>
      <c r="S47" s="94">
        <v>229200</v>
      </c>
      <c r="T47" s="94">
        <v>68760</v>
      </c>
      <c r="U47" s="94">
        <v>68760</v>
      </c>
      <c r="V47" s="94">
        <v>0</v>
      </c>
      <c r="W47" s="94">
        <v>0</v>
      </c>
      <c r="X47" s="94">
        <v>0</v>
      </c>
      <c r="Y47" s="97">
        <f t="shared" si="1"/>
        <v>0</v>
      </c>
      <c r="Z47" s="96">
        <v>0</v>
      </c>
      <c r="AA47" s="96" t="s">
        <v>52</v>
      </c>
      <c r="AB47" s="90">
        <v>20</v>
      </c>
      <c r="AC47" s="97">
        <v>100</v>
      </c>
      <c r="AD47" s="97">
        <v>0</v>
      </c>
      <c r="AE47" s="98" t="s">
        <v>64</v>
      </c>
      <c r="AF47" s="67"/>
    </row>
    <row r="48" spans="2:32" ht="60.75" customHeight="1">
      <c r="B48" s="67"/>
      <c r="C48" s="92" t="s">
        <v>196</v>
      </c>
      <c r="D48" s="92" t="s">
        <v>197</v>
      </c>
      <c r="E48" s="93" t="s">
        <v>198</v>
      </c>
      <c r="F48" s="93" t="s">
        <v>5</v>
      </c>
      <c r="G48" s="93" t="s">
        <v>42</v>
      </c>
      <c r="H48" s="94" t="s">
        <v>199</v>
      </c>
      <c r="I48" s="94" t="s">
        <v>44</v>
      </c>
      <c r="J48" s="95" t="s">
        <v>45</v>
      </c>
      <c r="K48" s="94" t="s">
        <v>46</v>
      </c>
      <c r="L48" s="96" t="s">
        <v>259</v>
      </c>
      <c r="M48" s="94" t="s">
        <v>47</v>
      </c>
      <c r="N48" s="94" t="s">
        <v>57</v>
      </c>
      <c r="O48" s="94" t="s">
        <v>49</v>
      </c>
      <c r="P48" s="96" t="s">
        <v>50</v>
      </c>
      <c r="Q48" s="96" t="s">
        <v>51</v>
      </c>
      <c r="R48" s="94">
        <v>121200</v>
      </c>
      <c r="S48" s="94">
        <v>121200</v>
      </c>
      <c r="T48" s="94">
        <v>36360</v>
      </c>
      <c r="U48" s="94">
        <v>36360</v>
      </c>
      <c r="V48" s="94">
        <v>0</v>
      </c>
      <c r="W48" s="94">
        <v>0</v>
      </c>
      <c r="X48" s="94">
        <v>0</v>
      </c>
      <c r="Y48" s="97">
        <f t="shared" si="1"/>
        <v>0</v>
      </c>
      <c r="Z48" s="96">
        <v>0</v>
      </c>
      <c r="AA48" s="96" t="s">
        <v>52</v>
      </c>
      <c r="AB48" s="90">
        <v>12</v>
      </c>
      <c r="AC48" s="97">
        <v>100</v>
      </c>
      <c r="AD48" s="97">
        <v>0</v>
      </c>
      <c r="AE48" s="98" t="s">
        <v>64</v>
      </c>
      <c r="AF48" s="67"/>
    </row>
    <row r="49" spans="2:32" ht="60.75" customHeight="1">
      <c r="B49" s="67"/>
      <c r="C49" s="92" t="s">
        <v>200</v>
      </c>
      <c r="D49" s="92" t="s">
        <v>201</v>
      </c>
      <c r="E49" s="93" t="s">
        <v>202</v>
      </c>
      <c r="F49" s="93" t="s">
        <v>5</v>
      </c>
      <c r="G49" s="93" t="s">
        <v>42</v>
      </c>
      <c r="H49" s="94" t="s">
        <v>203</v>
      </c>
      <c r="I49" s="94" t="s">
        <v>44</v>
      </c>
      <c r="J49" s="95" t="s">
        <v>45</v>
      </c>
      <c r="K49" s="94" t="s">
        <v>46</v>
      </c>
      <c r="L49" s="96" t="s">
        <v>259</v>
      </c>
      <c r="M49" s="94" t="s">
        <v>47</v>
      </c>
      <c r="N49" s="94" t="s">
        <v>57</v>
      </c>
      <c r="O49" s="94" t="s">
        <v>49</v>
      </c>
      <c r="P49" s="96" t="s">
        <v>50</v>
      </c>
      <c r="Q49" s="96" t="s">
        <v>51</v>
      </c>
      <c r="R49" s="94">
        <v>92000</v>
      </c>
      <c r="S49" s="94">
        <v>92000</v>
      </c>
      <c r="T49" s="94">
        <v>27600</v>
      </c>
      <c r="U49" s="94">
        <v>27600</v>
      </c>
      <c r="V49" s="94">
        <v>0</v>
      </c>
      <c r="W49" s="94">
        <v>0</v>
      </c>
      <c r="X49" s="94">
        <v>0</v>
      </c>
      <c r="Y49" s="97">
        <f t="shared" si="1"/>
        <v>0</v>
      </c>
      <c r="Z49" s="96">
        <v>0</v>
      </c>
      <c r="AA49" s="96" t="s">
        <v>58</v>
      </c>
      <c r="AB49" s="90">
        <v>8</v>
      </c>
      <c r="AC49" s="97">
        <v>100</v>
      </c>
      <c r="AD49" s="97">
        <v>0</v>
      </c>
      <c r="AE49" s="98" t="s">
        <v>64</v>
      </c>
      <c r="AF49" s="67"/>
    </row>
    <row r="50" spans="2:32" ht="60.75" customHeight="1">
      <c r="B50" s="67"/>
      <c r="C50" s="92" t="s">
        <v>204</v>
      </c>
      <c r="D50" s="92" t="s">
        <v>205</v>
      </c>
      <c r="E50" s="93" t="s">
        <v>206</v>
      </c>
      <c r="F50" s="93" t="s">
        <v>5</v>
      </c>
      <c r="G50" s="93" t="s">
        <v>42</v>
      </c>
      <c r="H50" s="94" t="s">
        <v>207</v>
      </c>
      <c r="I50" s="94" t="s">
        <v>44</v>
      </c>
      <c r="J50" s="95" t="s">
        <v>45</v>
      </c>
      <c r="K50" s="94" t="s">
        <v>46</v>
      </c>
      <c r="L50" s="96" t="s">
        <v>259</v>
      </c>
      <c r="M50" s="94" t="s">
        <v>47</v>
      </c>
      <c r="N50" s="94" t="s">
        <v>57</v>
      </c>
      <c r="O50" s="94" t="s">
        <v>49</v>
      </c>
      <c r="P50" s="96" t="s">
        <v>50</v>
      </c>
      <c r="Q50" s="96" t="s">
        <v>51</v>
      </c>
      <c r="R50" s="94">
        <v>99600</v>
      </c>
      <c r="S50" s="94">
        <v>99600</v>
      </c>
      <c r="T50" s="94">
        <v>29880</v>
      </c>
      <c r="U50" s="94">
        <v>29880</v>
      </c>
      <c r="V50" s="94">
        <v>0</v>
      </c>
      <c r="W50" s="94">
        <v>0</v>
      </c>
      <c r="X50" s="94">
        <v>0</v>
      </c>
      <c r="Y50" s="97">
        <f t="shared" si="1"/>
        <v>0</v>
      </c>
      <c r="Z50" s="96">
        <v>0</v>
      </c>
      <c r="AA50" s="96" t="s">
        <v>52</v>
      </c>
      <c r="AB50" s="90">
        <v>10</v>
      </c>
      <c r="AC50" s="97">
        <v>100</v>
      </c>
      <c r="AD50" s="97">
        <v>0</v>
      </c>
      <c r="AE50" s="98" t="s">
        <v>64</v>
      </c>
      <c r="AF50" s="67"/>
    </row>
    <row r="51" spans="2:32" ht="60.75" customHeight="1">
      <c r="B51" s="67"/>
      <c r="C51" s="92" t="s">
        <v>208</v>
      </c>
      <c r="D51" s="92" t="s">
        <v>209</v>
      </c>
      <c r="E51" s="93" t="s">
        <v>210</v>
      </c>
      <c r="F51" s="93" t="s">
        <v>5</v>
      </c>
      <c r="G51" s="93" t="s">
        <v>42</v>
      </c>
      <c r="H51" s="94" t="s">
        <v>211</v>
      </c>
      <c r="I51" s="94" t="s">
        <v>44</v>
      </c>
      <c r="J51" s="95" t="s">
        <v>45</v>
      </c>
      <c r="K51" s="94" t="s">
        <v>46</v>
      </c>
      <c r="L51" s="96" t="s">
        <v>259</v>
      </c>
      <c r="M51" s="94" t="s">
        <v>47</v>
      </c>
      <c r="N51" s="94" t="s">
        <v>48</v>
      </c>
      <c r="O51" s="94" t="s">
        <v>49</v>
      </c>
      <c r="P51" s="96" t="s">
        <v>50</v>
      </c>
      <c r="Q51" s="96" t="s">
        <v>51</v>
      </c>
      <c r="R51" s="94">
        <v>364800</v>
      </c>
      <c r="S51" s="94">
        <v>386471</v>
      </c>
      <c r="T51" s="94">
        <v>386471</v>
      </c>
      <c r="U51" s="94">
        <v>386471</v>
      </c>
      <c r="V51" s="94">
        <v>386471</v>
      </c>
      <c r="W51" s="94">
        <v>386471</v>
      </c>
      <c r="X51" s="94">
        <v>386471</v>
      </c>
      <c r="Y51" s="97">
        <f t="shared" si="1"/>
        <v>100</v>
      </c>
      <c r="Z51" s="96">
        <v>0</v>
      </c>
      <c r="AA51" s="96" t="s">
        <v>52</v>
      </c>
      <c r="AB51" s="90">
        <v>40</v>
      </c>
      <c r="AC51" s="97">
        <v>100</v>
      </c>
      <c r="AD51" s="97">
        <v>100</v>
      </c>
      <c r="AE51" s="98" t="s">
        <v>212</v>
      </c>
      <c r="AF51" s="67"/>
    </row>
    <row r="52" spans="2:32" ht="60.75" customHeight="1">
      <c r="B52" s="67"/>
      <c r="C52" s="92" t="s">
        <v>213</v>
      </c>
      <c r="D52" s="92" t="s">
        <v>214</v>
      </c>
      <c r="E52" s="93" t="s">
        <v>215</v>
      </c>
      <c r="F52" s="93" t="s">
        <v>5</v>
      </c>
      <c r="G52" s="93" t="s">
        <v>42</v>
      </c>
      <c r="H52" s="94" t="s">
        <v>211</v>
      </c>
      <c r="I52" s="94" t="s">
        <v>44</v>
      </c>
      <c r="J52" s="95" t="s">
        <v>45</v>
      </c>
      <c r="K52" s="94" t="s">
        <v>46</v>
      </c>
      <c r="L52" s="96" t="s">
        <v>259</v>
      </c>
      <c r="M52" s="94" t="s">
        <v>47</v>
      </c>
      <c r="N52" s="94" t="s">
        <v>57</v>
      </c>
      <c r="O52" s="94" t="s">
        <v>49</v>
      </c>
      <c r="P52" s="96" t="s">
        <v>50</v>
      </c>
      <c r="Q52" s="96" t="s">
        <v>51</v>
      </c>
      <c r="R52" s="94">
        <v>184000</v>
      </c>
      <c r="S52" s="94">
        <v>184000</v>
      </c>
      <c r="T52" s="94">
        <v>55200</v>
      </c>
      <c r="U52" s="94">
        <v>55200</v>
      </c>
      <c r="V52" s="94">
        <v>0</v>
      </c>
      <c r="W52" s="94">
        <v>0</v>
      </c>
      <c r="X52" s="94">
        <v>0</v>
      </c>
      <c r="Y52" s="97">
        <f t="shared" si="1"/>
        <v>0</v>
      </c>
      <c r="Z52" s="96">
        <v>0</v>
      </c>
      <c r="AA52" s="96" t="s">
        <v>58</v>
      </c>
      <c r="AB52" s="90">
        <v>10</v>
      </c>
      <c r="AC52" s="97">
        <v>100</v>
      </c>
      <c r="AD52" s="97">
        <v>0</v>
      </c>
      <c r="AE52" s="98" t="s">
        <v>64</v>
      </c>
      <c r="AF52" s="67"/>
    </row>
    <row r="53" spans="2:32" ht="60.75" customHeight="1">
      <c r="B53" s="67"/>
      <c r="C53" s="92" t="s">
        <v>216</v>
      </c>
      <c r="D53" s="92" t="s">
        <v>217</v>
      </c>
      <c r="E53" s="93" t="s">
        <v>218</v>
      </c>
      <c r="F53" s="93" t="s">
        <v>5</v>
      </c>
      <c r="G53" s="93" t="s">
        <v>42</v>
      </c>
      <c r="H53" s="94" t="s">
        <v>219</v>
      </c>
      <c r="I53" s="94" t="s">
        <v>44</v>
      </c>
      <c r="J53" s="95" t="s">
        <v>45</v>
      </c>
      <c r="K53" s="94" t="s">
        <v>46</v>
      </c>
      <c r="L53" s="96" t="s">
        <v>259</v>
      </c>
      <c r="M53" s="94" t="s">
        <v>47</v>
      </c>
      <c r="N53" s="94" t="s">
        <v>57</v>
      </c>
      <c r="O53" s="94" t="s">
        <v>95</v>
      </c>
      <c r="P53" s="96" t="s">
        <v>50</v>
      </c>
      <c r="Q53" s="96" t="s">
        <v>51</v>
      </c>
      <c r="R53" s="94">
        <v>244800</v>
      </c>
      <c r="S53" s="94">
        <v>244800</v>
      </c>
      <c r="T53" s="94">
        <v>237153</v>
      </c>
      <c r="U53" s="94">
        <v>237153</v>
      </c>
      <c r="V53" s="94">
        <v>237153</v>
      </c>
      <c r="W53" s="94">
        <v>237153</v>
      </c>
      <c r="X53" s="94">
        <v>237153</v>
      </c>
      <c r="Y53" s="97">
        <f t="shared" si="1"/>
        <v>96.876225490196077</v>
      </c>
      <c r="Z53" s="96">
        <v>0</v>
      </c>
      <c r="AA53" s="96" t="s">
        <v>70</v>
      </c>
      <c r="AB53" s="90">
        <v>55</v>
      </c>
      <c r="AC53" s="97">
        <v>100</v>
      </c>
      <c r="AD53" s="97">
        <v>100</v>
      </c>
      <c r="AE53" s="98" t="s">
        <v>151</v>
      </c>
      <c r="AF53" s="67"/>
    </row>
    <row r="54" spans="2:32" ht="60.75" customHeight="1">
      <c r="B54" s="67"/>
      <c r="C54" s="92" t="s">
        <v>220</v>
      </c>
      <c r="D54" s="92" t="s">
        <v>221</v>
      </c>
      <c r="E54" s="93" t="s">
        <v>222</v>
      </c>
      <c r="F54" s="93" t="s">
        <v>5</v>
      </c>
      <c r="G54" s="93" t="s">
        <v>42</v>
      </c>
      <c r="H54" s="94" t="s">
        <v>223</v>
      </c>
      <c r="I54" s="94" t="s">
        <v>44</v>
      </c>
      <c r="J54" s="95" t="s">
        <v>45</v>
      </c>
      <c r="K54" s="94" t="s">
        <v>46</v>
      </c>
      <c r="L54" s="96" t="s">
        <v>259</v>
      </c>
      <c r="M54" s="94" t="s">
        <v>47</v>
      </c>
      <c r="N54" s="94" t="s">
        <v>48</v>
      </c>
      <c r="O54" s="94" t="s">
        <v>49</v>
      </c>
      <c r="P54" s="96" t="s">
        <v>50</v>
      </c>
      <c r="Q54" s="96" t="s">
        <v>51</v>
      </c>
      <c r="R54" s="94">
        <v>100800</v>
      </c>
      <c r="S54" s="94">
        <v>100800</v>
      </c>
      <c r="T54" s="94">
        <v>30240</v>
      </c>
      <c r="U54" s="94">
        <v>30240</v>
      </c>
      <c r="V54" s="94">
        <v>0</v>
      </c>
      <c r="W54" s="94">
        <v>0</v>
      </c>
      <c r="X54" s="94">
        <v>0</v>
      </c>
      <c r="Y54" s="97">
        <f t="shared" si="1"/>
        <v>0</v>
      </c>
      <c r="Z54" s="96">
        <v>0</v>
      </c>
      <c r="AA54" s="96" t="s">
        <v>52</v>
      </c>
      <c r="AB54" s="90">
        <v>10</v>
      </c>
      <c r="AC54" s="97">
        <v>100</v>
      </c>
      <c r="AD54" s="97">
        <v>0</v>
      </c>
      <c r="AE54" s="98" t="s">
        <v>64</v>
      </c>
      <c r="AF54" s="67"/>
    </row>
    <row r="55" spans="2:32" ht="60.75" customHeight="1">
      <c r="B55" s="67"/>
      <c r="C55" s="92" t="s">
        <v>224</v>
      </c>
      <c r="D55" s="92" t="s">
        <v>225</v>
      </c>
      <c r="E55" s="93" t="s">
        <v>226</v>
      </c>
      <c r="F55" s="93" t="s">
        <v>5</v>
      </c>
      <c r="G55" s="93" t="s">
        <v>42</v>
      </c>
      <c r="H55" s="94" t="s">
        <v>227</v>
      </c>
      <c r="I55" s="94" t="s">
        <v>44</v>
      </c>
      <c r="J55" s="95" t="s">
        <v>45</v>
      </c>
      <c r="K55" s="94" t="s">
        <v>46</v>
      </c>
      <c r="L55" s="96" t="s">
        <v>259</v>
      </c>
      <c r="M55" s="94" t="s">
        <v>47</v>
      </c>
      <c r="N55" s="94" t="s">
        <v>48</v>
      </c>
      <c r="O55" s="94" t="s">
        <v>49</v>
      </c>
      <c r="P55" s="96" t="s">
        <v>50</v>
      </c>
      <c r="Q55" s="96" t="s">
        <v>51</v>
      </c>
      <c r="R55" s="94">
        <v>657600</v>
      </c>
      <c r="S55" s="94">
        <v>657600</v>
      </c>
      <c r="T55" s="94">
        <v>534755</v>
      </c>
      <c r="U55" s="94">
        <v>534755</v>
      </c>
      <c r="V55" s="94">
        <v>534755</v>
      </c>
      <c r="W55" s="94">
        <v>534755</v>
      </c>
      <c r="X55" s="94">
        <v>534755</v>
      </c>
      <c r="Y55" s="97">
        <f t="shared" si="1"/>
        <v>81.31919099756692</v>
      </c>
      <c r="Z55" s="96">
        <v>0</v>
      </c>
      <c r="AA55" s="96" t="s">
        <v>52</v>
      </c>
      <c r="AB55" s="90">
        <v>50</v>
      </c>
      <c r="AC55" s="97">
        <v>100</v>
      </c>
      <c r="AD55" s="97">
        <v>80</v>
      </c>
      <c r="AE55" s="98" t="s">
        <v>187</v>
      </c>
      <c r="AF55" s="67"/>
    </row>
    <row r="56" spans="2:32" ht="60.75" customHeight="1">
      <c r="B56" s="67"/>
      <c r="C56" s="92" t="s">
        <v>228</v>
      </c>
      <c r="D56" s="92" t="s">
        <v>229</v>
      </c>
      <c r="E56" s="93" t="s">
        <v>230</v>
      </c>
      <c r="F56" s="93" t="s">
        <v>5</v>
      </c>
      <c r="G56" s="93" t="s">
        <v>42</v>
      </c>
      <c r="H56" s="94" t="s">
        <v>231</v>
      </c>
      <c r="I56" s="94" t="s">
        <v>44</v>
      </c>
      <c r="J56" s="95" t="s">
        <v>45</v>
      </c>
      <c r="K56" s="94" t="s">
        <v>46</v>
      </c>
      <c r="L56" s="96" t="s">
        <v>260</v>
      </c>
      <c r="M56" s="94" t="s">
        <v>47</v>
      </c>
      <c r="N56" s="94" t="s">
        <v>48</v>
      </c>
      <c r="O56" s="94" t="s">
        <v>49</v>
      </c>
      <c r="P56" s="96" t="s">
        <v>50</v>
      </c>
      <c r="Q56" s="96" t="s">
        <v>51</v>
      </c>
      <c r="R56" s="94">
        <v>1064400</v>
      </c>
      <c r="S56" s="94">
        <v>886440</v>
      </c>
      <c r="T56" s="94">
        <v>786554</v>
      </c>
      <c r="U56" s="94">
        <v>786554</v>
      </c>
      <c r="V56" s="94">
        <v>786554</v>
      </c>
      <c r="W56" s="94">
        <v>786554</v>
      </c>
      <c r="X56" s="94">
        <v>786554</v>
      </c>
      <c r="Y56" s="97">
        <f t="shared" si="1"/>
        <v>88.731781056811514</v>
      </c>
      <c r="Z56" s="96">
        <v>0</v>
      </c>
      <c r="AA56" s="96" t="s">
        <v>52</v>
      </c>
      <c r="AB56" s="90">
        <v>90</v>
      </c>
      <c r="AC56" s="97">
        <v>0</v>
      </c>
      <c r="AD56" s="97">
        <v>90</v>
      </c>
      <c r="AE56" s="98" t="s">
        <v>187</v>
      </c>
      <c r="AF56" s="67"/>
    </row>
    <row r="57" spans="2:32" ht="60.75" customHeight="1">
      <c r="B57" s="67"/>
      <c r="C57" s="92" t="s">
        <v>232</v>
      </c>
      <c r="D57" s="92" t="s">
        <v>233</v>
      </c>
      <c r="E57" s="93" t="s">
        <v>234</v>
      </c>
      <c r="F57" s="93" t="s">
        <v>5</v>
      </c>
      <c r="G57" s="93" t="s">
        <v>42</v>
      </c>
      <c r="H57" s="94" t="s">
        <v>231</v>
      </c>
      <c r="I57" s="94" t="s">
        <v>44</v>
      </c>
      <c r="J57" s="95" t="s">
        <v>45</v>
      </c>
      <c r="K57" s="94" t="s">
        <v>46</v>
      </c>
      <c r="L57" s="96" t="s">
        <v>259</v>
      </c>
      <c r="M57" s="94" t="s">
        <v>47</v>
      </c>
      <c r="N57" s="94" t="s">
        <v>57</v>
      </c>
      <c r="O57" s="94" t="s">
        <v>49</v>
      </c>
      <c r="P57" s="96" t="s">
        <v>50</v>
      </c>
      <c r="Q57" s="96" t="s">
        <v>51</v>
      </c>
      <c r="R57" s="94">
        <v>184000</v>
      </c>
      <c r="S57" s="94">
        <v>184000</v>
      </c>
      <c r="T57" s="94">
        <v>55200</v>
      </c>
      <c r="U57" s="94">
        <v>55200</v>
      </c>
      <c r="V57" s="94">
        <v>0</v>
      </c>
      <c r="W57" s="94">
        <v>0</v>
      </c>
      <c r="X57" s="94">
        <v>0</v>
      </c>
      <c r="Y57" s="97">
        <f t="shared" si="1"/>
        <v>0</v>
      </c>
      <c r="Z57" s="96">
        <v>0</v>
      </c>
      <c r="AA57" s="96" t="s">
        <v>58</v>
      </c>
      <c r="AB57" s="90">
        <v>10</v>
      </c>
      <c r="AC57" s="97">
        <v>100</v>
      </c>
      <c r="AD57" s="97">
        <v>0</v>
      </c>
      <c r="AE57" s="98" t="s">
        <v>64</v>
      </c>
      <c r="AF57" s="67"/>
    </row>
    <row r="58" spans="2:32" ht="60.75" customHeight="1">
      <c r="B58" s="67"/>
      <c r="C58" s="92" t="s">
        <v>235</v>
      </c>
      <c r="D58" s="92" t="s">
        <v>236</v>
      </c>
      <c r="E58" s="93" t="s">
        <v>237</v>
      </c>
      <c r="F58" s="93" t="s">
        <v>5</v>
      </c>
      <c r="G58" s="93" t="s">
        <v>42</v>
      </c>
      <c r="H58" s="94" t="s">
        <v>238</v>
      </c>
      <c r="I58" s="94" t="s">
        <v>44</v>
      </c>
      <c r="J58" s="95" t="s">
        <v>45</v>
      </c>
      <c r="K58" s="94" t="s">
        <v>46</v>
      </c>
      <c r="L58" s="96" t="s">
        <v>259</v>
      </c>
      <c r="M58" s="94" t="s">
        <v>47</v>
      </c>
      <c r="N58" s="94" t="s">
        <v>57</v>
      </c>
      <c r="O58" s="94" t="s">
        <v>78</v>
      </c>
      <c r="P58" s="96" t="s">
        <v>50</v>
      </c>
      <c r="Q58" s="96" t="s">
        <v>51</v>
      </c>
      <c r="R58" s="94">
        <v>720000</v>
      </c>
      <c r="S58" s="94">
        <v>720000</v>
      </c>
      <c r="T58" s="94">
        <v>216000</v>
      </c>
      <c r="U58" s="94">
        <v>216000</v>
      </c>
      <c r="V58" s="94">
        <v>0</v>
      </c>
      <c r="W58" s="94">
        <v>0</v>
      </c>
      <c r="X58" s="94">
        <v>0</v>
      </c>
      <c r="Y58" s="97">
        <f t="shared" si="1"/>
        <v>0</v>
      </c>
      <c r="Z58" s="96">
        <v>0</v>
      </c>
      <c r="AA58" s="96" t="s">
        <v>70</v>
      </c>
      <c r="AB58" s="90">
        <v>40</v>
      </c>
      <c r="AC58" s="97">
        <v>100</v>
      </c>
      <c r="AD58" s="97">
        <v>0</v>
      </c>
      <c r="AE58" s="98" t="s">
        <v>64</v>
      </c>
      <c r="AF58" s="67"/>
    </row>
    <row r="59" spans="2:32" ht="60.75" customHeight="1">
      <c r="B59" s="67"/>
      <c r="C59" s="92" t="s">
        <v>239</v>
      </c>
      <c r="D59" s="92" t="s">
        <v>240</v>
      </c>
      <c r="E59" s="93" t="s">
        <v>241</v>
      </c>
      <c r="F59" s="93" t="s">
        <v>5</v>
      </c>
      <c r="G59" s="93" t="s">
        <v>42</v>
      </c>
      <c r="H59" s="94" t="s">
        <v>242</v>
      </c>
      <c r="I59" s="94" t="s">
        <v>44</v>
      </c>
      <c r="J59" s="95" t="s">
        <v>45</v>
      </c>
      <c r="K59" s="94" t="s">
        <v>46</v>
      </c>
      <c r="L59" s="96" t="s">
        <v>259</v>
      </c>
      <c r="M59" s="94" t="s">
        <v>47</v>
      </c>
      <c r="N59" s="94" t="s">
        <v>48</v>
      </c>
      <c r="O59" s="94" t="s">
        <v>49</v>
      </c>
      <c r="P59" s="96" t="s">
        <v>50</v>
      </c>
      <c r="Q59" s="96" t="s">
        <v>51</v>
      </c>
      <c r="R59" s="94">
        <v>116400</v>
      </c>
      <c r="S59" s="94">
        <v>116400</v>
      </c>
      <c r="T59" s="94">
        <v>105976</v>
      </c>
      <c r="U59" s="94">
        <v>105976</v>
      </c>
      <c r="V59" s="94">
        <v>105976</v>
      </c>
      <c r="W59" s="94">
        <v>105976</v>
      </c>
      <c r="X59" s="94">
        <v>105976</v>
      </c>
      <c r="Y59" s="97">
        <f t="shared" si="1"/>
        <v>91.044673539518911</v>
      </c>
      <c r="Z59" s="96">
        <v>0</v>
      </c>
      <c r="AA59" s="96" t="s">
        <v>52</v>
      </c>
      <c r="AB59" s="90">
        <v>10</v>
      </c>
      <c r="AC59" s="97">
        <v>100</v>
      </c>
      <c r="AD59" s="97">
        <v>90</v>
      </c>
      <c r="AE59" s="98" t="s">
        <v>187</v>
      </c>
      <c r="AF59" s="67"/>
    </row>
    <row r="60" spans="2:32" ht="60.75" customHeight="1">
      <c r="B60" s="67"/>
      <c r="C60" s="92" t="s">
        <v>243</v>
      </c>
      <c r="D60" s="92" t="s">
        <v>244</v>
      </c>
      <c r="E60" s="93" t="s">
        <v>245</v>
      </c>
      <c r="F60" s="93" t="s">
        <v>5</v>
      </c>
      <c r="G60" s="93" t="s">
        <v>42</v>
      </c>
      <c r="H60" s="94" t="s">
        <v>246</v>
      </c>
      <c r="I60" s="94" t="s">
        <v>44</v>
      </c>
      <c r="J60" s="95" t="s">
        <v>45</v>
      </c>
      <c r="K60" s="94" t="s">
        <v>46</v>
      </c>
      <c r="L60" s="96" t="s">
        <v>259</v>
      </c>
      <c r="M60" s="94" t="s">
        <v>47</v>
      </c>
      <c r="N60" s="94" t="s">
        <v>57</v>
      </c>
      <c r="O60" s="94" t="s">
        <v>49</v>
      </c>
      <c r="P60" s="96" t="s">
        <v>50</v>
      </c>
      <c r="Q60" s="96" t="s">
        <v>51</v>
      </c>
      <c r="R60" s="94">
        <v>45600</v>
      </c>
      <c r="S60" s="94">
        <v>45600</v>
      </c>
      <c r="T60" s="94">
        <v>13680</v>
      </c>
      <c r="U60" s="94">
        <v>13680</v>
      </c>
      <c r="V60" s="94">
        <v>0</v>
      </c>
      <c r="W60" s="94">
        <v>0</v>
      </c>
      <c r="X60" s="94">
        <v>0</v>
      </c>
      <c r="Y60" s="97">
        <f t="shared" si="1"/>
        <v>0</v>
      </c>
      <c r="Z60" s="96">
        <v>0</v>
      </c>
      <c r="AA60" s="96" t="s">
        <v>52</v>
      </c>
      <c r="AB60" s="90">
        <v>12</v>
      </c>
      <c r="AC60" s="97">
        <v>100</v>
      </c>
      <c r="AD60" s="97">
        <v>0</v>
      </c>
      <c r="AE60" s="98" t="s">
        <v>64</v>
      </c>
      <c r="AF60" s="67"/>
    </row>
    <row r="61" spans="2:32" ht="60.75" customHeight="1">
      <c r="B61" s="67"/>
      <c r="C61" s="92" t="s">
        <v>247</v>
      </c>
      <c r="D61" s="92" t="s">
        <v>248</v>
      </c>
      <c r="E61" s="93" t="s">
        <v>249</v>
      </c>
      <c r="F61" s="93" t="s">
        <v>5</v>
      </c>
      <c r="G61" s="93" t="s">
        <v>42</v>
      </c>
      <c r="H61" s="94" t="s">
        <v>250</v>
      </c>
      <c r="I61" s="94" t="s">
        <v>44</v>
      </c>
      <c r="J61" s="95" t="s">
        <v>45</v>
      </c>
      <c r="K61" s="94" t="s">
        <v>46</v>
      </c>
      <c r="L61" s="96" t="s">
        <v>259</v>
      </c>
      <c r="M61" s="94" t="s">
        <v>47</v>
      </c>
      <c r="N61" s="94" t="s">
        <v>57</v>
      </c>
      <c r="O61" s="94" t="s">
        <v>78</v>
      </c>
      <c r="P61" s="96" t="s">
        <v>50</v>
      </c>
      <c r="Q61" s="96" t="s">
        <v>51</v>
      </c>
      <c r="R61" s="94">
        <v>764402.5</v>
      </c>
      <c r="S61" s="94">
        <v>764403</v>
      </c>
      <c r="T61" s="94">
        <v>228761</v>
      </c>
      <c r="U61" s="94">
        <v>228761</v>
      </c>
      <c r="V61" s="94">
        <v>228761</v>
      </c>
      <c r="W61" s="94">
        <v>228761</v>
      </c>
      <c r="X61" s="94">
        <v>228761</v>
      </c>
      <c r="Y61" s="97">
        <f t="shared" si="1"/>
        <v>29.926753296363305</v>
      </c>
      <c r="Z61" s="96">
        <v>0</v>
      </c>
      <c r="AA61" s="96" t="s">
        <v>52</v>
      </c>
      <c r="AB61" s="90">
        <v>500</v>
      </c>
      <c r="AC61" s="97">
        <v>100</v>
      </c>
      <c r="AD61" s="97">
        <v>30</v>
      </c>
      <c r="AE61" s="98" t="s">
        <v>59</v>
      </c>
      <c r="AF61" s="67"/>
    </row>
    <row r="62" spans="2:32" ht="60.75" customHeight="1">
      <c r="B62" s="67"/>
      <c r="C62" s="92" t="s">
        <v>251</v>
      </c>
      <c r="D62" s="92" t="s">
        <v>252</v>
      </c>
      <c r="E62" s="93" t="s">
        <v>253</v>
      </c>
      <c r="F62" s="93" t="s">
        <v>5</v>
      </c>
      <c r="G62" s="93" t="s">
        <v>42</v>
      </c>
      <c r="H62" s="94" t="s">
        <v>254</v>
      </c>
      <c r="I62" s="94" t="s">
        <v>44</v>
      </c>
      <c r="J62" s="95" t="s">
        <v>45</v>
      </c>
      <c r="K62" s="94" t="s">
        <v>46</v>
      </c>
      <c r="L62" s="96" t="s">
        <v>259</v>
      </c>
      <c r="M62" s="94" t="s">
        <v>47</v>
      </c>
      <c r="N62" s="94" t="s">
        <v>48</v>
      </c>
      <c r="O62" s="94" t="s">
        <v>49</v>
      </c>
      <c r="P62" s="96" t="s">
        <v>50</v>
      </c>
      <c r="Q62" s="96" t="s">
        <v>51</v>
      </c>
      <c r="R62" s="94">
        <v>134400</v>
      </c>
      <c r="S62" s="94">
        <v>134400</v>
      </c>
      <c r="T62" s="94">
        <v>40320</v>
      </c>
      <c r="U62" s="94">
        <v>40320</v>
      </c>
      <c r="V62" s="94">
        <v>0</v>
      </c>
      <c r="W62" s="94">
        <v>0</v>
      </c>
      <c r="X62" s="94">
        <v>0</v>
      </c>
      <c r="Y62" s="97">
        <f t="shared" si="1"/>
        <v>0</v>
      </c>
      <c r="Z62" s="96">
        <v>0</v>
      </c>
      <c r="AA62" s="96" t="s">
        <v>52</v>
      </c>
      <c r="AB62" s="90">
        <v>15</v>
      </c>
      <c r="AC62" s="97">
        <v>100</v>
      </c>
      <c r="AD62" s="97">
        <v>0</v>
      </c>
      <c r="AE62" s="98" t="s">
        <v>64</v>
      </c>
      <c r="AF62" s="67"/>
    </row>
    <row r="63" spans="2:32" ht="60.75" customHeight="1">
      <c r="B63" s="67"/>
      <c r="C63" s="92" t="s">
        <v>255</v>
      </c>
      <c r="D63" s="92" t="s">
        <v>256</v>
      </c>
      <c r="E63" s="93" t="s">
        <v>257</v>
      </c>
      <c r="F63" s="93" t="s">
        <v>5</v>
      </c>
      <c r="G63" s="93" t="s">
        <v>42</v>
      </c>
      <c r="H63" s="94" t="s">
        <v>131</v>
      </c>
      <c r="I63" s="94" t="s">
        <v>44</v>
      </c>
      <c r="J63" s="95" t="s">
        <v>45</v>
      </c>
      <c r="K63" s="94" t="s">
        <v>46</v>
      </c>
      <c r="L63" s="96" t="s">
        <v>259</v>
      </c>
      <c r="M63" s="94" t="s">
        <v>47</v>
      </c>
      <c r="N63" s="94" t="s">
        <v>57</v>
      </c>
      <c r="O63" s="94" t="s">
        <v>49</v>
      </c>
      <c r="P63" s="96" t="s">
        <v>50</v>
      </c>
      <c r="Q63" s="96" t="s">
        <v>51</v>
      </c>
      <c r="R63" s="94">
        <v>45600</v>
      </c>
      <c r="S63" s="94">
        <v>45600</v>
      </c>
      <c r="T63" s="94">
        <v>13680</v>
      </c>
      <c r="U63" s="94">
        <v>13680</v>
      </c>
      <c r="V63" s="94">
        <v>0</v>
      </c>
      <c r="W63" s="94">
        <v>0</v>
      </c>
      <c r="X63" s="94">
        <v>0</v>
      </c>
      <c r="Y63" s="97">
        <f t="shared" si="1"/>
        <v>0</v>
      </c>
      <c r="Z63" s="96">
        <v>0</v>
      </c>
      <c r="AA63" s="96" t="s">
        <v>52</v>
      </c>
      <c r="AB63" s="90">
        <v>6</v>
      </c>
      <c r="AC63" s="97">
        <v>100</v>
      </c>
      <c r="AD63" s="97">
        <v>0</v>
      </c>
      <c r="AE63" s="98" t="s">
        <v>64</v>
      </c>
      <c r="AF63" s="67"/>
    </row>
    <row r="64" spans="2:32">
      <c r="X64" s="99">
        <f>SUM(X11:X63)</f>
        <v>8371612</v>
      </c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10" fitToHeight="10" orientation="landscape" r:id="rId1"/>
  <headerFooter>
    <oddHeader>&amp;C&amp;"Verdana,Negrita"&amp;200&amp;K00-011
&amp;"Verdana,Negrita"PRELIMINAR</oddHead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Portada</vt:lpstr>
      <vt:lpstr>ReporteTrimestral</vt:lpstr>
      <vt:lpstr>ReporteTrimestral (2)</vt:lpstr>
      <vt:lpstr>Portada!Área_de_impresión</vt:lpstr>
      <vt:lpstr>ReporteTrimestral!Área_de_impresión</vt:lpstr>
      <vt:lpstr>'ReporteTrimestral (2)'!Área_de_impresión</vt:lpstr>
      <vt:lpstr>ReporteTrimestral!Títulos_a_imprimir</vt:lpstr>
      <vt:lpstr>'ReporteTrimestral (2)'!Títulos_a_imprimir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Dell</cp:lastModifiedBy>
  <cp:lastPrinted>2018-07-23T16:11:08Z</cp:lastPrinted>
  <dcterms:created xsi:type="dcterms:W3CDTF">2009-03-25T01:44:41Z</dcterms:created>
  <dcterms:modified xsi:type="dcterms:W3CDTF">2018-07-24T15:51:56Z</dcterms:modified>
</cp:coreProperties>
</file>