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90" windowWidth="20730" windowHeight="117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Y15" i="1"/>
  <c r="Y14"/>
  <c r="Y13"/>
  <c r="Y12"/>
  <c r="Y11"/>
</calcChain>
</file>

<file path=xl/sharedStrings.xml><?xml version="1.0" encoding="utf-8"?>
<sst xmlns="http://schemas.openxmlformats.org/spreadsheetml/2006/main" count="270" uniqueCount="123">
  <si>
    <t xml:space="preserve"> Informes sobre la Situación Económica, las Finanzas Públicas y la Deuda Pública</t>
  </si>
  <si>
    <t xml:space="preserve">      Cuarto Trimestre    2016</t>
  </si>
  <si>
    <t>Total: 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</si>
  <si>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</si>
  <si>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</si>
  <si>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</si>
  <si>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</si>
  <si>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</si>
  <si>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</si>
  <si>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</si>
  <si>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</si>
  <si>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</si>
  <si>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</si>
  <si>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</si>
  <si>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</si>
  <si>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</si>
  <si>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</si>
  <si>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</si>
  <si>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</si>
  <si>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</si>
  <si>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</si>
  <si>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</si>
  <si>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</si>
  <si>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</si>
  <si>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</si>
  <si>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</si>
  <si>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</si>
  <si>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</si>
  <si>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</si>
  <si>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</si>
  <si>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</si>
  <si>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</si>
  <si>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</si>
  <si>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</si>
  <si>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</si>
  <si>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NLE16160200688112</t>
  </si>
  <si>
    <t>Construcción De Drenaje Pluvial En La Colonia Alvarado - 101021</t>
  </si>
  <si>
    <t>101021</t>
  </si>
  <si>
    <t>Nuevo León</t>
  </si>
  <si>
    <t>Linares</t>
  </si>
  <si>
    <t>Urbano</t>
  </si>
  <si>
    <t>Aportaciones Federales</t>
  </si>
  <si>
    <t>I004 FAIS Municipal y de las Demarcaciones Territoriales del Distrito Federal</t>
  </si>
  <si>
    <t>Obra</t>
  </si>
  <si>
    <t>33-Aportaciones Federales para Entidades Federativas y Municipios</t>
  </si>
  <si>
    <t>DIRECCIÓN DE OBRAS PÚBLICAS Y DESARROLLO URBANO DEL MUNICIPIO DE LINARES</t>
  </si>
  <si>
    <t>Agua y saneamiento</t>
  </si>
  <si>
    <t>En Ejecución</t>
  </si>
  <si>
    <t>2016</t>
  </si>
  <si>
    <t>Metros lineales</t>
  </si>
  <si>
    <t>Financiera: SE MODIFICO EL IMPORTE INICIAL POR REQUERIMIENTOS PROPIOS DE LA OBRA.EL IMPORTE TOTAL / Física:  / Registro: EL MONTO TOTAL DE LA OBRA FUE POR 9,708,042, LA DIFERENCIA SE PAGARA CON REC. PROPIOS DEL MUNICIPIO.</t>
  </si>
  <si>
    <t>NLE16160200693642</t>
  </si>
  <si>
    <t>Construcción De Banquetas En Calle Prof Victoriano Torres Colonia La Petaca - 101342</t>
  </si>
  <si>
    <t>101342</t>
  </si>
  <si>
    <t>Transportes y vialidades</t>
  </si>
  <si>
    <t>Metros Cuadrados</t>
  </si>
  <si>
    <t xml:space="preserve">Financiera: SE MODIFICO EL IMPORTE INICIAL POR REQUERIMIENTOS PROPIOS DE LA OBRA / Física:  / Registro:  </t>
  </si>
  <si>
    <t>NLE16160200704519</t>
  </si>
  <si>
    <t>Construcción De Drenaje Pluvial En La Colonia Benito Juarez - 101182</t>
  </si>
  <si>
    <t>101182</t>
  </si>
  <si>
    <t>Financiera: SE MODIFICO EL IMPORTE INICIAL POR REQUERIMIENTOS PROPIOS DE LA OBRA / Física:  / Registro: EL IMPORTE TOTAL DE LA OBRA FUE POR 6,053,276 Y SE PAGOMLA DIFERENCIA CON INTERESES GENERADOS.</t>
  </si>
  <si>
    <t>NLE16160200704520</t>
  </si>
  <si>
    <t>Adquisición De Hardware - 112282</t>
  </si>
  <si>
    <t>112282</t>
  </si>
  <si>
    <t/>
  </si>
  <si>
    <t>Otros Proyectos</t>
  </si>
  <si>
    <t>Equipamiento</t>
  </si>
  <si>
    <t xml:space="preserve">Financiera:  / Física:  / Registro:  </t>
  </si>
  <si>
    <t>NLE16160200715348</t>
  </si>
  <si>
    <t>Construcción De Drenaje Pluvial En La Colonia Buenos Aires - 100237</t>
  </si>
  <si>
    <t>100237</t>
  </si>
  <si>
    <t>DIRECCIÓN DE DESARROLLO URBANO Y OBRAS PÚBLICAS DEL MUNICIPIO DE LINARESNL</t>
  </si>
  <si>
    <t xml:space="preserve">Financiera: SE MODIFICO EL IMPORTE INICIAL POR REQUERIMIENTOS PROPIOS DE LA OBRA. / Física:  / Registro:  </t>
  </si>
  <si>
    <t>Estatus Avance</t>
  </si>
  <si>
    <t>Ciclo del Recurso</t>
  </si>
  <si>
    <t>Tipo del Recurso</t>
  </si>
  <si>
    <t>Descripcion</t>
  </si>
  <si>
    <t>Fondos</t>
  </si>
  <si>
    <t>Partidas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</si>
  <si>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</si>
  <si>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</si>
  <si>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</si>
  <si>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</si>
  <si>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</si>
  <si>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</si>
  <si>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</si>
  <si>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</si>
  <si>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Avance</t>
  </si>
  <si>
    <t xml:space="preserve"> </t>
  </si>
  <si>
    <t>Validado</t>
  </si>
  <si>
    <t>2-APORTACIONES FEDERALES</t>
  </si>
  <si>
    <t>Provisiones Salariales y Económicas</t>
  </si>
  <si>
    <t>U092</t>
  </si>
  <si>
    <t>Fortalecimiento Financiero</t>
  </si>
  <si>
    <t> </t>
  </si>
  <si>
    <t>LINARES</t>
  </si>
  <si>
    <t>$ 1,020.00</t>
  </si>
  <si>
    <t>$ 0.00</t>
  </si>
  <si>
    <t>$ 70,591,958.00</t>
  </si>
  <si>
    <t>$ 55,271,651.00</t>
  </si>
  <si>
    <t>$ 16,581,495.00</t>
  </si>
  <si>
    <t>Aportaciones Federales para Entidades Federativas y Municipios</t>
  </si>
  <si>
    <t>I005</t>
  </si>
  <si>
    <t>FORTAMUN</t>
  </si>
  <si>
    <t>LINARES NL</t>
  </si>
  <si>
    <t>$ 43,761,049.00</t>
  </si>
  <si>
    <t>$ 43,760,094.00</t>
  </si>
  <si>
    <t>U132</t>
  </si>
  <si>
    <t>Fondo para el Fortalecimiento de la Infraestructura Estatal y Municipal</t>
  </si>
  <si>
    <t>$ 83,931.00</t>
  </si>
  <si>
    <t>$ 10,000,000.00</t>
  </si>
  <si>
    <t>$ 9,890,000.00</t>
  </si>
  <si>
    <t>U022</t>
  </si>
  <si>
    <t>Programas Regionales</t>
  </si>
  <si>
    <t>$ 32.27</t>
  </si>
  <si>
    <t>$ 6,599,999.00</t>
  </si>
  <si>
    <t>$ 4,615,379.00</t>
  </si>
  <si>
    <t>$ 4,583,948.00</t>
  </si>
  <si>
    <t>I004</t>
  </si>
  <si>
    <t>FAIS Municipal y de las Demarcaciones Territoriales del Distrito Federal</t>
  </si>
  <si>
    <t>LINARES N.L.</t>
  </si>
  <si>
    <t>$ 361,122.00</t>
  </si>
  <si>
    <t>$ 31,739,980.00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</si>
</sst>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14">
    <font>
      <sz val="11"/>
      <color theme="1"/>
      <name val="Calibri"/>
      <family val="2"/>
      <scheme val="minor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  <font>
      <sz val="10"/>
      <name val="Arial"/>
    </font>
    <font>
      <b/>
      <sz val="10"/>
      <name val="Tahoma"/>
    </font>
    <font>
      <sz val="10"/>
      <name val="Tahoma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164" fontId="10" fillId="0" borderId="8" xfId="0" applyNumberFormat="1" applyFont="1" applyFill="1" applyBorder="1" applyAlignment="1">
      <alignment vertical="center" wrapText="1"/>
    </xf>
    <xf numFmtId="164" fontId="10" fillId="0" borderId="8" xfId="0" applyNumberFormat="1" applyFont="1" applyFill="1" applyBorder="1" applyAlignment="1">
      <alignment horizontal="left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left" vertical="center" wrapText="1"/>
    </xf>
    <xf numFmtId="0" fontId="12" fillId="9" borderId="9" xfId="2" applyNumberFormat="1" applyFont="1" applyFill="1" applyBorder="1" applyAlignment="1">
      <alignment horizontal="center" vertical="center"/>
    </xf>
    <xf numFmtId="0" fontId="12" fillId="10" borderId="9" xfId="2" applyNumberFormat="1" applyFont="1" applyFill="1" applyBorder="1" applyAlignment="1">
      <alignment horizontal="center" vertical="center"/>
    </xf>
    <xf numFmtId="0" fontId="13" fillId="10" borderId="9" xfId="2" applyNumberFormat="1" applyFont="1" applyFill="1" applyBorder="1" applyAlignment="1">
      <alignment horizontal="left" vertical="center"/>
    </xf>
    <xf numFmtId="0" fontId="13" fillId="10" borderId="9" xfId="2" applyNumberFormat="1" applyFont="1" applyFill="1" applyBorder="1" applyAlignment="1">
      <alignment horizontal="center" vertical="center"/>
    </xf>
    <xf numFmtId="0" fontId="13" fillId="10" borderId="9" xfId="2" applyNumberFormat="1" applyFont="1" applyFill="1" applyBorder="1" applyAlignment="1">
      <alignment horizontal="right" vertical="center"/>
    </xf>
    <xf numFmtId="0" fontId="12" fillId="11" borderId="9" xfId="2" applyNumberFormat="1" applyFont="1" applyFill="1" applyBorder="1" applyAlignment="1">
      <alignment horizontal="center" vertical="center"/>
    </xf>
    <xf numFmtId="0" fontId="13" fillId="11" borderId="9" xfId="2" applyNumberFormat="1" applyFont="1" applyFill="1" applyBorder="1" applyAlignment="1">
      <alignment horizontal="left" vertical="center"/>
    </xf>
    <xf numFmtId="0" fontId="13" fillId="11" borderId="9" xfId="2" applyNumberFormat="1" applyFont="1" applyFill="1" applyBorder="1" applyAlignment="1">
      <alignment horizontal="center" vertical="center"/>
    </xf>
    <xf numFmtId="0" fontId="13" fillId="11" borderId="9" xfId="2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12" fillId="9" borderId="10" xfId="2" applyFont="1" applyFill="1" applyBorder="1" applyAlignment="1">
      <alignment horizontal="center" vertical="center"/>
    </xf>
    <xf numFmtId="0" fontId="12" fillId="9" borderId="11" xfId="2" applyFont="1" applyFill="1" applyBorder="1" applyAlignment="1">
      <alignment horizontal="center" vertical="center"/>
    </xf>
    <xf numFmtId="0" fontId="12" fillId="9" borderId="12" xfId="2" applyFont="1" applyFill="1" applyBorder="1" applyAlignment="1">
      <alignment horizontal="center" vertical="center"/>
    </xf>
    <xf numFmtId="0" fontId="12" fillId="9" borderId="13" xfId="2" applyFont="1" applyFill="1" applyBorder="1" applyAlignment="1">
      <alignment horizontal="center" vertical="center"/>
    </xf>
    <xf numFmtId="0" fontId="12" fillId="9" borderId="14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</xdr:colOff>
      <xdr:row>0</xdr:row>
      <xdr:rowOff>47625</xdr:rowOff>
    </xdr:from>
    <xdr:to>
      <xdr:col>24</xdr:col>
      <xdr:colOff>207264</xdr:colOff>
      <xdr:row>42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 t="4675" b="17222"/>
        <a:stretch>
          <a:fillRect/>
        </a:stretch>
      </xdr:blipFill>
      <xdr:spPr>
        <a:xfrm>
          <a:off x="23283" y="47625"/>
          <a:ext cx="18471981" cy="811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C3" sqref="C3:M3"/>
    </sheetView>
  </sheetViews>
  <sheetFormatPr baseColWidth="10" defaultRowHeight="1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3" width="15.28515625" style="1" customWidth="1"/>
    <col min="24" max="24" width="16.85546875" style="1" customWidth="1"/>
    <col min="25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customForma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2:32" customFormat="1" ht="2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customFormat="1" ht="20.25">
      <c r="B3" s="3"/>
      <c r="C3" s="44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A3" s="1"/>
      <c r="AB3" s="1"/>
      <c r="AC3" s="5"/>
      <c r="AD3" s="45" t="s">
        <v>1</v>
      </c>
      <c r="AE3" s="45"/>
      <c r="AF3" s="5"/>
    </row>
    <row r="4" spans="2:32" customFormat="1" ht="2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customFormat="1" ht="2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customFormat="1" ht="2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customFormat="1" ht="60.75">
      <c r="B7" s="10"/>
      <c r="C7" s="11" t="s">
        <v>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customFormat="1" ht="60.75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customFormat="1" ht="61.5" thickBot="1">
      <c r="B9" s="10"/>
      <c r="C9" s="46" t="s">
        <v>3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  <c r="Q9" s="48" t="s">
        <v>4</v>
      </c>
      <c r="R9" s="49"/>
      <c r="S9" s="49"/>
      <c r="T9" s="49"/>
      <c r="U9" s="49"/>
      <c r="V9" s="49"/>
      <c r="W9" s="49"/>
      <c r="X9" s="49"/>
      <c r="Y9" s="49"/>
      <c r="Z9" s="50"/>
      <c r="AA9" s="51" t="s">
        <v>5</v>
      </c>
      <c r="AB9" s="52"/>
      <c r="AC9" s="52"/>
      <c r="AD9" s="53"/>
      <c r="AE9" s="54" t="s">
        <v>6</v>
      </c>
      <c r="AF9" s="10"/>
    </row>
    <row r="10" spans="2:32" s="18" customFormat="1" ht="61.5" thickBot="1">
      <c r="B10" s="14"/>
      <c r="C10" s="15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7" t="s">
        <v>16</v>
      </c>
      <c r="M10" s="16" t="s">
        <v>17</v>
      </c>
      <c r="N10" s="16" t="s">
        <v>18</v>
      </c>
      <c r="O10" s="16" t="s">
        <v>19</v>
      </c>
      <c r="P10" s="16" t="s">
        <v>20</v>
      </c>
      <c r="Q10" s="16" t="s">
        <v>21</v>
      </c>
      <c r="R10" s="16" t="s">
        <v>22</v>
      </c>
      <c r="S10" s="16" t="s">
        <v>23</v>
      </c>
      <c r="T10" s="17" t="s">
        <v>24</v>
      </c>
      <c r="U10" s="16" t="s">
        <v>25</v>
      </c>
      <c r="V10" s="16" t="s">
        <v>26</v>
      </c>
      <c r="W10" s="16" t="s">
        <v>27</v>
      </c>
      <c r="X10" s="16" t="s">
        <v>28</v>
      </c>
      <c r="Y10" s="16" t="s">
        <v>29</v>
      </c>
      <c r="Z10" s="16" t="s">
        <v>30</v>
      </c>
      <c r="AA10" s="16" t="s">
        <v>31</v>
      </c>
      <c r="AB10" s="16" t="s">
        <v>32</v>
      </c>
      <c r="AC10" s="16" t="s">
        <v>33</v>
      </c>
      <c r="AD10" s="16" t="s">
        <v>34</v>
      </c>
      <c r="AE10" s="54"/>
      <c r="AF10" s="14"/>
    </row>
    <row r="11" spans="2:32" customFormat="1" ht="67.5">
      <c r="B11" s="10"/>
      <c r="C11" s="19" t="s">
        <v>35</v>
      </c>
      <c r="D11" s="20" t="s">
        <v>36</v>
      </c>
      <c r="E11" s="21" t="s">
        <v>37</v>
      </c>
      <c r="F11" s="21" t="s">
        <v>38</v>
      </c>
      <c r="G11" s="21" t="s">
        <v>39</v>
      </c>
      <c r="H11" s="22" t="s">
        <v>39</v>
      </c>
      <c r="I11" s="22" t="s">
        <v>40</v>
      </c>
      <c r="J11" s="23" t="s">
        <v>41</v>
      </c>
      <c r="K11" s="22" t="s">
        <v>42</v>
      </c>
      <c r="L11" s="24" t="s">
        <v>43</v>
      </c>
      <c r="M11" s="23" t="s">
        <v>44</v>
      </c>
      <c r="N11" s="23" t="s">
        <v>45</v>
      </c>
      <c r="O11" s="22" t="s">
        <v>46</v>
      </c>
      <c r="P11" s="24" t="s">
        <v>47</v>
      </c>
      <c r="Q11" s="24" t="s">
        <v>48</v>
      </c>
      <c r="R11" s="22">
        <v>9489562</v>
      </c>
      <c r="S11" s="22">
        <v>8918252</v>
      </c>
      <c r="T11" s="22">
        <v>8918252</v>
      </c>
      <c r="U11" s="22">
        <v>8918252</v>
      </c>
      <c r="V11" s="22">
        <v>8918252</v>
      </c>
      <c r="W11" s="22">
        <v>8918252</v>
      </c>
      <c r="X11" s="22">
        <v>8918252</v>
      </c>
      <c r="Y11" s="25">
        <f>IF(ISERROR(W11/S11),0,((W11/S11)*100))</f>
        <v>100</v>
      </c>
      <c r="Z11" s="24">
        <v>0</v>
      </c>
      <c r="AA11" s="24" t="s">
        <v>49</v>
      </c>
      <c r="AB11" s="26">
        <v>20000</v>
      </c>
      <c r="AC11" s="25">
        <v>0</v>
      </c>
      <c r="AD11" s="25">
        <v>100</v>
      </c>
      <c r="AE11" s="27" t="s">
        <v>50</v>
      </c>
      <c r="AF11" s="10"/>
    </row>
    <row r="12" spans="2:32" customFormat="1" ht="60.75">
      <c r="B12" s="10"/>
      <c r="C12" s="28" t="s">
        <v>51</v>
      </c>
      <c r="D12" s="28" t="s">
        <v>52</v>
      </c>
      <c r="E12" s="29" t="s">
        <v>53</v>
      </c>
      <c r="F12" s="29" t="s">
        <v>38</v>
      </c>
      <c r="G12" s="29" t="s">
        <v>39</v>
      </c>
      <c r="H12" s="30" t="s">
        <v>39</v>
      </c>
      <c r="I12" s="30" t="s">
        <v>40</v>
      </c>
      <c r="J12" s="31" t="s">
        <v>41</v>
      </c>
      <c r="K12" s="30" t="s">
        <v>42</v>
      </c>
      <c r="L12" s="32" t="s">
        <v>43</v>
      </c>
      <c r="M12" s="30" t="s">
        <v>44</v>
      </c>
      <c r="N12" s="30" t="s">
        <v>45</v>
      </c>
      <c r="O12" s="30" t="s">
        <v>54</v>
      </c>
      <c r="P12" s="32" t="s">
        <v>47</v>
      </c>
      <c r="Q12" s="32" t="s">
        <v>48</v>
      </c>
      <c r="R12" s="30">
        <v>140843</v>
      </c>
      <c r="S12" s="30">
        <v>134559</v>
      </c>
      <c r="T12" s="30">
        <v>134559</v>
      </c>
      <c r="U12" s="30">
        <v>134559</v>
      </c>
      <c r="V12" s="30">
        <v>134559</v>
      </c>
      <c r="W12" s="30">
        <v>134559</v>
      </c>
      <c r="X12" s="30">
        <v>134559</v>
      </c>
      <c r="Y12" s="33">
        <f>IF(ISERROR(W12/S12),0,((W12/S12)*100))</f>
        <v>100</v>
      </c>
      <c r="Z12" s="32">
        <v>0</v>
      </c>
      <c r="AA12" s="32" t="s">
        <v>55</v>
      </c>
      <c r="AB12" s="26">
        <v>1000</v>
      </c>
      <c r="AC12" s="33">
        <v>0</v>
      </c>
      <c r="AD12" s="33">
        <v>100</v>
      </c>
      <c r="AE12" s="34" t="s">
        <v>56</v>
      </c>
      <c r="AF12" s="10"/>
    </row>
    <row r="13" spans="2:32" customFormat="1" ht="67.5">
      <c r="B13" s="10"/>
      <c r="C13" s="28" t="s">
        <v>57</v>
      </c>
      <c r="D13" s="28" t="s">
        <v>58</v>
      </c>
      <c r="E13" s="29" t="s">
        <v>59</v>
      </c>
      <c r="F13" s="29" t="s">
        <v>38</v>
      </c>
      <c r="G13" s="29" t="s">
        <v>39</v>
      </c>
      <c r="H13" s="30" t="s">
        <v>39</v>
      </c>
      <c r="I13" s="30" t="s">
        <v>40</v>
      </c>
      <c r="J13" s="31" t="s">
        <v>41</v>
      </c>
      <c r="K13" s="30" t="s">
        <v>42</v>
      </c>
      <c r="L13" s="32" t="s">
        <v>43</v>
      </c>
      <c r="M13" s="30" t="s">
        <v>44</v>
      </c>
      <c r="N13" s="30" t="s">
        <v>45</v>
      </c>
      <c r="O13" s="30" t="s">
        <v>46</v>
      </c>
      <c r="P13" s="32" t="s">
        <v>47</v>
      </c>
      <c r="Q13" s="32" t="s">
        <v>48</v>
      </c>
      <c r="R13" s="30">
        <v>4276241</v>
      </c>
      <c r="S13" s="30">
        <v>5692164</v>
      </c>
      <c r="T13" s="30">
        <v>5692164</v>
      </c>
      <c r="U13" s="30">
        <v>5692164</v>
      </c>
      <c r="V13" s="30">
        <v>5692164</v>
      </c>
      <c r="W13" s="30">
        <v>5692164</v>
      </c>
      <c r="X13" s="30">
        <v>5692164</v>
      </c>
      <c r="Y13" s="33">
        <f>IF(ISERROR(W13/S13),0,((W13/S13)*100))</f>
        <v>100</v>
      </c>
      <c r="Z13" s="32">
        <v>0</v>
      </c>
      <c r="AA13" s="32" t="s">
        <v>49</v>
      </c>
      <c r="AB13" s="26">
        <v>15000</v>
      </c>
      <c r="AC13" s="33">
        <v>0</v>
      </c>
      <c r="AD13" s="33">
        <v>100</v>
      </c>
      <c r="AE13" s="34" t="s">
        <v>60</v>
      </c>
      <c r="AF13" s="10"/>
    </row>
    <row r="14" spans="2:32" customFormat="1" ht="60.75">
      <c r="B14" s="10"/>
      <c r="C14" s="28" t="s">
        <v>61</v>
      </c>
      <c r="D14" s="28" t="s">
        <v>62</v>
      </c>
      <c r="E14" s="29" t="s">
        <v>63</v>
      </c>
      <c r="F14" s="29" t="s">
        <v>38</v>
      </c>
      <c r="G14" s="29" t="s">
        <v>39</v>
      </c>
      <c r="H14" s="30" t="s">
        <v>39</v>
      </c>
      <c r="I14" s="30" t="s">
        <v>40</v>
      </c>
      <c r="J14" s="31" t="s">
        <v>41</v>
      </c>
      <c r="K14" s="30" t="s">
        <v>42</v>
      </c>
      <c r="L14" s="32" t="s">
        <v>64</v>
      </c>
      <c r="M14" s="30" t="s">
        <v>44</v>
      </c>
      <c r="N14" s="30" t="s">
        <v>45</v>
      </c>
      <c r="O14" s="30" t="s">
        <v>65</v>
      </c>
      <c r="P14" s="32" t="s">
        <v>47</v>
      </c>
      <c r="Q14" s="32" t="s">
        <v>48</v>
      </c>
      <c r="R14" s="30">
        <v>337387</v>
      </c>
      <c r="S14" s="30">
        <v>337387</v>
      </c>
      <c r="T14" s="30">
        <v>337387</v>
      </c>
      <c r="U14" s="30">
        <v>337387</v>
      </c>
      <c r="V14" s="30">
        <v>337387</v>
      </c>
      <c r="W14" s="30">
        <v>337387</v>
      </c>
      <c r="X14" s="30">
        <v>337387</v>
      </c>
      <c r="Y14" s="33">
        <f>IF(ISERROR(W14/S14),0,((W14/S14)*100))</f>
        <v>100</v>
      </c>
      <c r="Z14" s="32">
        <v>0</v>
      </c>
      <c r="AA14" s="32" t="s">
        <v>66</v>
      </c>
      <c r="AB14" s="26"/>
      <c r="AC14" s="33">
        <v>100</v>
      </c>
      <c r="AD14" s="33">
        <v>100</v>
      </c>
      <c r="AE14" s="34" t="s">
        <v>67</v>
      </c>
      <c r="AF14" s="10"/>
    </row>
    <row r="15" spans="2:32" customFormat="1" ht="60.75">
      <c r="B15" s="10"/>
      <c r="C15" s="28" t="s">
        <v>68</v>
      </c>
      <c r="D15" s="28" t="s">
        <v>69</v>
      </c>
      <c r="E15" s="29" t="s">
        <v>70</v>
      </c>
      <c r="F15" s="29" t="s">
        <v>38</v>
      </c>
      <c r="G15" s="29" t="s">
        <v>39</v>
      </c>
      <c r="H15" s="30" t="s">
        <v>39</v>
      </c>
      <c r="I15" s="30" t="s">
        <v>40</v>
      </c>
      <c r="J15" s="31" t="s">
        <v>41</v>
      </c>
      <c r="K15" s="30" t="s">
        <v>42</v>
      </c>
      <c r="L15" s="32" t="s">
        <v>43</v>
      </c>
      <c r="M15" s="30" t="s">
        <v>44</v>
      </c>
      <c r="N15" s="30" t="s">
        <v>71</v>
      </c>
      <c r="O15" s="30" t="s">
        <v>46</v>
      </c>
      <c r="P15" s="32" t="s">
        <v>47</v>
      </c>
      <c r="Q15" s="32" t="s">
        <v>48</v>
      </c>
      <c r="R15" s="30">
        <v>17974177</v>
      </c>
      <c r="S15" s="30">
        <v>16657618</v>
      </c>
      <c r="T15" s="30">
        <v>16657618</v>
      </c>
      <c r="U15" s="30">
        <v>16657618</v>
      </c>
      <c r="V15" s="30">
        <v>16657618</v>
      </c>
      <c r="W15" s="30">
        <v>16657618</v>
      </c>
      <c r="X15" s="30">
        <v>16657618</v>
      </c>
      <c r="Y15" s="33">
        <f>IF(ISERROR(W15/S15),0,((W15/S15)*100))</f>
        <v>100</v>
      </c>
      <c r="Z15" s="32">
        <v>0</v>
      </c>
      <c r="AA15" s="32" t="s">
        <v>49</v>
      </c>
      <c r="AB15" s="26">
        <v>40000</v>
      </c>
      <c r="AC15" s="33">
        <v>0</v>
      </c>
      <c r="AD15" s="33">
        <v>100</v>
      </c>
      <c r="AE15" s="34" t="s">
        <v>72</v>
      </c>
      <c r="AF15" s="10"/>
    </row>
  </sheetData>
  <mergeCells count="6">
    <mergeCell ref="C3:M3"/>
    <mergeCell ref="AD3:AE3"/>
    <mergeCell ref="C9:P9"/>
    <mergeCell ref="Q9:Z9"/>
    <mergeCell ref="AA9:AD9"/>
    <mergeCell ref="AE9:A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4" workbookViewId="0">
      <selection sqref="A1:XFD1048576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selection sqref="A1:A2"/>
    </sheetView>
  </sheetViews>
  <sheetFormatPr baseColWidth="10" defaultRowHeight="15"/>
  <sheetData>
    <row r="1" spans="1:26">
      <c r="A1" s="55" t="s">
        <v>64</v>
      </c>
      <c r="B1" s="55" t="s">
        <v>10</v>
      </c>
      <c r="C1" s="55" t="s">
        <v>11</v>
      </c>
      <c r="D1" s="55" t="s">
        <v>73</v>
      </c>
      <c r="E1" s="55" t="s">
        <v>74</v>
      </c>
      <c r="F1" s="55" t="s">
        <v>75</v>
      </c>
      <c r="G1" s="55" t="s">
        <v>17</v>
      </c>
      <c r="H1" s="55" t="s">
        <v>76</v>
      </c>
      <c r="I1" s="57" t="s">
        <v>77</v>
      </c>
      <c r="J1" s="58"/>
      <c r="K1" s="58"/>
      <c r="L1" s="58"/>
      <c r="M1" s="58"/>
      <c r="N1" s="59"/>
      <c r="O1" s="57" t="s">
        <v>78</v>
      </c>
      <c r="P1" s="59"/>
      <c r="Q1" s="57" t="s">
        <v>4</v>
      </c>
      <c r="R1" s="58"/>
      <c r="S1" s="58"/>
      <c r="T1" s="58"/>
      <c r="U1" s="58"/>
      <c r="V1" s="58"/>
      <c r="W1" s="58"/>
      <c r="X1" s="58"/>
      <c r="Y1" s="59"/>
      <c r="Z1" s="35" t="s">
        <v>64</v>
      </c>
    </row>
    <row r="2" spans="1:26">
      <c r="A2" s="56"/>
      <c r="B2" s="56"/>
      <c r="C2" s="56"/>
      <c r="D2" s="56"/>
      <c r="E2" s="56"/>
      <c r="F2" s="56"/>
      <c r="G2" s="56"/>
      <c r="H2" s="56"/>
      <c r="I2" s="35" t="s">
        <v>79</v>
      </c>
      <c r="J2" s="35" t="s">
        <v>76</v>
      </c>
      <c r="K2" s="35" t="s">
        <v>80</v>
      </c>
      <c r="L2" s="35" t="s">
        <v>81</v>
      </c>
      <c r="M2" s="35" t="s">
        <v>82</v>
      </c>
      <c r="N2" s="35" t="s">
        <v>83</v>
      </c>
      <c r="O2" s="35" t="s">
        <v>84</v>
      </c>
      <c r="P2" s="35" t="s">
        <v>85</v>
      </c>
      <c r="Q2" s="35" t="s">
        <v>86</v>
      </c>
      <c r="R2" s="35" t="s">
        <v>23</v>
      </c>
      <c r="S2" s="35" t="s">
        <v>24</v>
      </c>
      <c r="T2" s="35" t="s">
        <v>25</v>
      </c>
      <c r="U2" s="35" t="s">
        <v>26</v>
      </c>
      <c r="V2" s="35" t="s">
        <v>27</v>
      </c>
      <c r="W2" s="35" t="s">
        <v>28</v>
      </c>
      <c r="X2" s="35" t="s">
        <v>87</v>
      </c>
      <c r="Y2" s="35" t="s">
        <v>6</v>
      </c>
      <c r="Z2" s="35" t="s">
        <v>88</v>
      </c>
    </row>
    <row r="3" spans="1:26">
      <c r="A3" s="36" t="s">
        <v>64</v>
      </c>
      <c r="B3" s="37" t="s">
        <v>38</v>
      </c>
      <c r="C3" s="37" t="s">
        <v>39</v>
      </c>
      <c r="D3" s="37" t="s">
        <v>89</v>
      </c>
      <c r="E3" s="38">
        <v>2016</v>
      </c>
      <c r="F3" s="37" t="s">
        <v>90</v>
      </c>
      <c r="G3" s="38">
        <v>23</v>
      </c>
      <c r="H3" s="37" t="s">
        <v>91</v>
      </c>
      <c r="I3" s="37" t="s">
        <v>92</v>
      </c>
      <c r="J3" s="37" t="s">
        <v>93</v>
      </c>
      <c r="K3" s="37" t="s">
        <v>94</v>
      </c>
      <c r="L3" s="37" t="s">
        <v>95</v>
      </c>
      <c r="M3" s="39" t="s">
        <v>96</v>
      </c>
      <c r="N3" s="39" t="s">
        <v>97</v>
      </c>
      <c r="O3" s="37" t="s">
        <v>94</v>
      </c>
      <c r="P3" s="37" t="s">
        <v>94</v>
      </c>
      <c r="Q3" s="39" t="s">
        <v>98</v>
      </c>
      <c r="R3" s="39" t="s">
        <v>98</v>
      </c>
      <c r="S3" s="39" t="s">
        <v>98</v>
      </c>
      <c r="T3" s="39" t="s">
        <v>99</v>
      </c>
      <c r="U3" s="39" t="s">
        <v>99</v>
      </c>
      <c r="V3" s="39" t="s">
        <v>100</v>
      </c>
      <c r="W3" s="39" t="s">
        <v>100</v>
      </c>
      <c r="X3" s="39" t="s">
        <v>94</v>
      </c>
      <c r="Y3" s="37" t="s">
        <v>94</v>
      </c>
      <c r="Z3" s="38" t="s">
        <v>64</v>
      </c>
    </row>
    <row r="4" spans="1:26">
      <c r="A4" s="40" t="s">
        <v>64</v>
      </c>
      <c r="B4" s="41" t="s">
        <v>38</v>
      </c>
      <c r="C4" s="41" t="s">
        <v>39</v>
      </c>
      <c r="D4" s="41" t="s">
        <v>89</v>
      </c>
      <c r="E4" s="42">
        <v>2016</v>
      </c>
      <c r="F4" s="41" t="s">
        <v>90</v>
      </c>
      <c r="G4" s="42">
        <v>33</v>
      </c>
      <c r="H4" s="41" t="s">
        <v>101</v>
      </c>
      <c r="I4" s="41" t="s">
        <v>102</v>
      </c>
      <c r="J4" s="41" t="s">
        <v>103</v>
      </c>
      <c r="K4" s="41" t="s">
        <v>94</v>
      </c>
      <c r="L4" s="41" t="s">
        <v>104</v>
      </c>
      <c r="M4" s="43" t="s">
        <v>97</v>
      </c>
      <c r="N4" s="43" t="s">
        <v>97</v>
      </c>
      <c r="O4" s="41" t="s">
        <v>94</v>
      </c>
      <c r="P4" s="41" t="s">
        <v>94</v>
      </c>
      <c r="Q4" s="43" t="s">
        <v>105</v>
      </c>
      <c r="R4" s="43" t="s">
        <v>105</v>
      </c>
      <c r="S4" s="43" t="s">
        <v>105</v>
      </c>
      <c r="T4" s="43" t="s">
        <v>105</v>
      </c>
      <c r="U4" s="43" t="s">
        <v>105</v>
      </c>
      <c r="V4" s="43" t="s">
        <v>106</v>
      </c>
      <c r="W4" s="43" t="s">
        <v>106</v>
      </c>
      <c r="X4" s="43" t="s">
        <v>94</v>
      </c>
      <c r="Y4" s="41" t="s">
        <v>94</v>
      </c>
      <c r="Z4" s="42" t="s">
        <v>64</v>
      </c>
    </row>
    <row r="5" spans="1:26">
      <c r="A5" s="36" t="s">
        <v>64</v>
      </c>
      <c r="B5" s="37" t="s">
        <v>38</v>
      </c>
      <c r="C5" s="37" t="s">
        <v>39</v>
      </c>
      <c r="D5" s="37" t="s">
        <v>89</v>
      </c>
      <c r="E5" s="38">
        <v>2016</v>
      </c>
      <c r="F5" s="37" t="s">
        <v>90</v>
      </c>
      <c r="G5" s="38">
        <v>23</v>
      </c>
      <c r="H5" s="37" t="s">
        <v>91</v>
      </c>
      <c r="I5" s="37" t="s">
        <v>107</v>
      </c>
      <c r="J5" s="37" t="s">
        <v>108</v>
      </c>
      <c r="K5" s="37" t="s">
        <v>94</v>
      </c>
      <c r="L5" s="37" t="s">
        <v>95</v>
      </c>
      <c r="M5" s="39" t="s">
        <v>109</v>
      </c>
      <c r="N5" s="39" t="s">
        <v>97</v>
      </c>
      <c r="O5" s="37" t="s">
        <v>94</v>
      </c>
      <c r="P5" s="37" t="s">
        <v>94</v>
      </c>
      <c r="Q5" s="39" t="s">
        <v>110</v>
      </c>
      <c r="R5" s="39" t="s">
        <v>110</v>
      </c>
      <c r="S5" s="39" t="s">
        <v>111</v>
      </c>
      <c r="T5" s="39" t="s">
        <v>111</v>
      </c>
      <c r="U5" s="39" t="s">
        <v>111</v>
      </c>
      <c r="V5" s="39" t="s">
        <v>111</v>
      </c>
      <c r="W5" s="39" t="s">
        <v>111</v>
      </c>
      <c r="X5" s="39" t="s">
        <v>94</v>
      </c>
      <c r="Y5" s="37" t="s">
        <v>94</v>
      </c>
      <c r="Z5" s="38" t="s">
        <v>64</v>
      </c>
    </row>
    <row r="6" spans="1:26">
      <c r="A6" s="40" t="s">
        <v>64</v>
      </c>
      <c r="B6" s="41" t="s">
        <v>38</v>
      </c>
      <c r="C6" s="41" t="s">
        <v>39</v>
      </c>
      <c r="D6" s="41" t="s">
        <v>89</v>
      </c>
      <c r="E6" s="42">
        <v>2016</v>
      </c>
      <c r="F6" s="41" t="s">
        <v>90</v>
      </c>
      <c r="G6" s="42">
        <v>23</v>
      </c>
      <c r="H6" s="41" t="s">
        <v>91</v>
      </c>
      <c r="I6" s="41" t="s">
        <v>112</v>
      </c>
      <c r="J6" s="41" t="s">
        <v>113</v>
      </c>
      <c r="K6" s="41" t="s">
        <v>94</v>
      </c>
      <c r="L6" s="41" t="s">
        <v>95</v>
      </c>
      <c r="M6" s="43" t="s">
        <v>114</v>
      </c>
      <c r="N6" s="43" t="s">
        <v>97</v>
      </c>
      <c r="O6" s="41" t="s">
        <v>94</v>
      </c>
      <c r="P6" s="41" t="s">
        <v>94</v>
      </c>
      <c r="Q6" s="43" t="s">
        <v>115</v>
      </c>
      <c r="R6" s="43" t="s">
        <v>115</v>
      </c>
      <c r="S6" s="43" t="s">
        <v>116</v>
      </c>
      <c r="T6" s="43" t="s">
        <v>116</v>
      </c>
      <c r="U6" s="43" t="s">
        <v>116</v>
      </c>
      <c r="V6" s="43" t="s">
        <v>117</v>
      </c>
      <c r="W6" s="43" t="s">
        <v>117</v>
      </c>
      <c r="X6" s="43" t="s">
        <v>94</v>
      </c>
      <c r="Y6" s="41" t="s">
        <v>94</v>
      </c>
      <c r="Z6" s="42" t="s">
        <v>64</v>
      </c>
    </row>
    <row r="7" spans="1:26">
      <c r="A7" s="36" t="s">
        <v>64</v>
      </c>
      <c r="B7" s="37" t="s">
        <v>38</v>
      </c>
      <c r="C7" s="37" t="s">
        <v>39</v>
      </c>
      <c r="D7" s="37" t="s">
        <v>89</v>
      </c>
      <c r="E7" s="38">
        <v>2016</v>
      </c>
      <c r="F7" s="37" t="s">
        <v>90</v>
      </c>
      <c r="G7" s="38">
        <v>33</v>
      </c>
      <c r="H7" s="37" t="s">
        <v>101</v>
      </c>
      <c r="I7" s="37" t="s">
        <v>118</v>
      </c>
      <c r="J7" s="37" t="s">
        <v>119</v>
      </c>
      <c r="K7" s="37" t="s">
        <v>94</v>
      </c>
      <c r="L7" s="37" t="s">
        <v>120</v>
      </c>
      <c r="M7" s="39" t="s">
        <v>121</v>
      </c>
      <c r="N7" s="39" t="s">
        <v>97</v>
      </c>
      <c r="O7" s="37" t="s">
        <v>94</v>
      </c>
      <c r="P7" s="37" t="s">
        <v>94</v>
      </c>
      <c r="Q7" s="39" t="s">
        <v>122</v>
      </c>
      <c r="R7" s="39" t="s">
        <v>122</v>
      </c>
      <c r="S7" s="39" t="s">
        <v>122</v>
      </c>
      <c r="T7" s="39" t="s">
        <v>122</v>
      </c>
      <c r="U7" s="39" t="s">
        <v>122</v>
      </c>
      <c r="V7" s="39" t="s">
        <v>122</v>
      </c>
      <c r="W7" s="39" t="s">
        <v>122</v>
      </c>
      <c r="X7" s="39" t="s">
        <v>94</v>
      </c>
      <c r="Y7" s="37" t="s">
        <v>94</v>
      </c>
      <c r="Z7" s="38" t="s">
        <v>64</v>
      </c>
    </row>
  </sheetData>
  <mergeCells count="11">
    <mergeCell ref="G1:G2"/>
    <mergeCell ref="H1:H2"/>
    <mergeCell ref="I1:N1"/>
    <mergeCell ref="O1:P1"/>
    <mergeCell ref="Q1:Y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</dc:creator>
  <cp:lastModifiedBy>Dell</cp:lastModifiedBy>
  <dcterms:created xsi:type="dcterms:W3CDTF">2017-02-01T15:40:00Z</dcterms:created>
  <dcterms:modified xsi:type="dcterms:W3CDTF">2017-03-06T13:47:04Z</dcterms:modified>
</cp:coreProperties>
</file>